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75" windowWidth="12120" windowHeight="9120" firstSheet="4" activeTab="4"/>
  </bookViews>
  <sheets>
    <sheet name="Anexo 2 - Medic (Unid Dispens)" sheetId="4" state="hidden" r:id="rId1"/>
    <sheet name="Anexo 3 - Medic (Mun Reg Est)" sheetId="3" state="hidden" r:id="rId2"/>
    <sheet name="Anexo 4 - Manual (unidade)" sheetId="5" state="hidden" r:id="rId3"/>
    <sheet name="Anexo 5 - Manual (Mun Reg Est)" sheetId="6" state="hidden" r:id="rId4"/>
    <sheet name="Tabagismo -Unidade- Eletronica" sheetId="7" r:id="rId5"/>
    <sheet name="Tabagismo -Unidade-Imprimir" sheetId="14" r:id="rId6"/>
    <sheet name="Anexo 8 - Tratamento (Mun)" sheetId="8" state="hidden" r:id="rId7"/>
    <sheet name="Anexo 9 - Tratamento (Reg)" sheetId="11" state="hidden" r:id="rId8"/>
    <sheet name="Anexo 10 - Tratamento (Est)" sheetId="9" state="hidden" r:id="rId9"/>
  </sheets>
  <definedNames>
    <definedName name="_xlnm.Print_Area" localSheetId="8">'Anexo 10 - Tratamento (Est)'!$A$1:$W$50</definedName>
    <definedName name="_xlnm.Print_Area" localSheetId="0">'Anexo 2 - Medic (Unid Dispens)'!$A$1:$BU$50</definedName>
    <definedName name="_xlnm.Print_Area" localSheetId="2">'Anexo 4 - Manual (unidade)'!$A$1:$AI$50</definedName>
    <definedName name="_xlnm.Print_Area" localSheetId="3">'Anexo 5 - Manual (Mun Reg Est)'!$A$1:$AK$50</definedName>
    <definedName name="_xlnm.Print_Area" localSheetId="6">'Anexo 8 - Tratamento (Mun)'!$A$1:$W$50</definedName>
    <definedName name="_xlnm.Print_Area" localSheetId="7">'Anexo 9 - Tratamento (Reg)'!$A$1:$W$50</definedName>
    <definedName name="_xlnm.Print_Area" localSheetId="4">'Tabagismo -Unidade- Eletronica'!$A$1:$U$52</definedName>
    <definedName name="_xlnm.Print_Area" localSheetId="5">'Tabagismo -Unidade-Imprimir'!$A$1:$U$38</definedName>
    <definedName name="_xlnm.Print_Titles" localSheetId="8">'Anexo 10 - Tratamento (Est)'!$E:$F,'Anexo 10 - Tratamento (Est)'!$3:$4</definedName>
    <definedName name="_xlnm.Print_Titles" localSheetId="6">'Anexo 8 - Tratamento (Mun)'!$E:$F,'Anexo 8 - Tratamento (Mun)'!$3:$4</definedName>
    <definedName name="_xlnm.Print_Titles" localSheetId="7">'Anexo 9 - Tratamento (Reg)'!$E:$F,'Anexo 9 - Tratamento (Reg)'!$3:$4</definedName>
    <definedName name="_xlnm.Print_Titles" localSheetId="4">'Tabagismo -Unidade- Eletronica'!$1:$16</definedName>
    <definedName name="_xlnm.Print_Titles" localSheetId="5">'Tabagismo -Unidade-Imprimir'!$1:$16</definedName>
  </definedNames>
  <calcPr calcId="145621"/>
</workbook>
</file>

<file path=xl/calcChain.xml><?xml version="1.0" encoding="utf-8"?>
<calcChain xmlns="http://schemas.openxmlformats.org/spreadsheetml/2006/main">
  <c r="I8" i="7" l="1"/>
  <c r="G12" i="7"/>
  <c r="F12" i="7"/>
  <c r="E12" i="7"/>
  <c r="D12" i="7"/>
  <c r="C12" i="7"/>
  <c r="J12" i="7"/>
  <c r="K12" i="7"/>
  <c r="L12" i="7"/>
  <c r="M12" i="7"/>
  <c r="N12" i="7"/>
  <c r="O12" i="7"/>
  <c r="N8" i="7"/>
  <c r="K8" i="7"/>
  <c r="J8" i="7"/>
  <c r="A5" i="9"/>
  <c r="B5" i="9"/>
  <c r="C5" i="9"/>
  <c r="D5" i="9"/>
  <c r="E5" i="9"/>
  <c r="F5" i="9"/>
  <c r="G5" i="9"/>
  <c r="U5" i="9"/>
  <c r="H5" i="9"/>
  <c r="I5" i="9"/>
  <c r="O5" i="9"/>
  <c r="J5" i="9"/>
  <c r="K5" i="9"/>
  <c r="L5" i="9"/>
  <c r="N5" i="9"/>
  <c r="P5" i="9"/>
  <c r="S5" i="9"/>
  <c r="N6" i="9"/>
  <c r="O6" i="9"/>
  <c r="P6" i="9"/>
  <c r="R6" i="9"/>
  <c r="N7" i="9"/>
  <c r="O7" i="9"/>
  <c r="P7" i="9"/>
  <c r="R7" i="9"/>
  <c r="N8" i="9"/>
  <c r="O8" i="9"/>
  <c r="P8" i="9"/>
  <c r="R8" i="9"/>
  <c r="N9" i="9"/>
  <c r="O9" i="9"/>
  <c r="P9" i="9"/>
  <c r="R9" i="9"/>
  <c r="N10" i="9"/>
  <c r="O10" i="9"/>
  <c r="P10" i="9"/>
  <c r="R10" i="9"/>
  <c r="N11" i="9"/>
  <c r="O11" i="9"/>
  <c r="P11" i="9"/>
  <c r="R11" i="9"/>
  <c r="N12" i="9"/>
  <c r="O12" i="9"/>
  <c r="P12" i="9"/>
  <c r="R12" i="9"/>
  <c r="N13" i="9"/>
  <c r="O13" i="9"/>
  <c r="P13" i="9"/>
  <c r="R13" i="9"/>
  <c r="N14" i="9"/>
  <c r="O14" i="9"/>
  <c r="P14" i="9"/>
  <c r="R14" i="9"/>
  <c r="N15" i="9"/>
  <c r="O15" i="9"/>
  <c r="P15" i="9"/>
  <c r="R15" i="9"/>
  <c r="N16" i="9"/>
  <c r="O16" i="9"/>
  <c r="P16" i="9"/>
  <c r="R16" i="9"/>
  <c r="N17" i="9"/>
  <c r="O17" i="9"/>
  <c r="P17" i="9"/>
  <c r="R17" i="9"/>
  <c r="N18" i="9"/>
  <c r="O18" i="9"/>
  <c r="P18" i="9"/>
  <c r="R18" i="9"/>
  <c r="N19" i="9"/>
  <c r="O19" i="9"/>
  <c r="P19" i="9"/>
  <c r="R19" i="9"/>
  <c r="N20" i="9"/>
  <c r="O20" i="9"/>
  <c r="P20" i="9"/>
  <c r="R20" i="9"/>
  <c r="N21" i="9"/>
  <c r="O21" i="9"/>
  <c r="P21" i="9"/>
  <c r="R21" i="9"/>
  <c r="N22" i="9"/>
  <c r="O22" i="9"/>
  <c r="P22" i="9"/>
  <c r="R22" i="9"/>
  <c r="N23" i="9"/>
  <c r="O23" i="9"/>
  <c r="P23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" i="9"/>
  <c r="V5" i="9"/>
  <c r="N24" i="9"/>
  <c r="O24" i="9"/>
  <c r="P24" i="9"/>
  <c r="N25" i="9"/>
  <c r="O25" i="9"/>
  <c r="P25" i="9"/>
  <c r="N26" i="9"/>
  <c r="O26" i="9"/>
  <c r="P26" i="9"/>
  <c r="N27" i="9"/>
  <c r="O27" i="9"/>
  <c r="P27" i="9"/>
  <c r="N28" i="9"/>
  <c r="O28" i="9"/>
  <c r="P28" i="9"/>
  <c r="N29" i="9"/>
  <c r="O29" i="9"/>
  <c r="P29" i="9"/>
  <c r="N30" i="9"/>
  <c r="O30" i="9"/>
  <c r="P30" i="9"/>
  <c r="N31" i="9"/>
  <c r="O31" i="9"/>
  <c r="P31" i="9"/>
  <c r="N32" i="9"/>
  <c r="O32" i="9"/>
  <c r="P32" i="9"/>
  <c r="N33" i="9"/>
  <c r="O33" i="9"/>
  <c r="P33" i="9"/>
  <c r="N34" i="9"/>
  <c r="O34" i="9"/>
  <c r="P34" i="9"/>
  <c r="N35" i="9"/>
  <c r="O35" i="9"/>
  <c r="P35" i="9"/>
  <c r="N36" i="9"/>
  <c r="O36" i="9"/>
  <c r="P36" i="9"/>
  <c r="N37" i="9"/>
  <c r="O37" i="9"/>
  <c r="P37" i="9"/>
  <c r="N38" i="9"/>
  <c r="O38" i="9"/>
  <c r="P38" i="9"/>
  <c r="N39" i="9"/>
  <c r="O39" i="9"/>
  <c r="P39" i="9"/>
  <c r="N40" i="9"/>
  <c r="O40" i="9"/>
  <c r="P40" i="9"/>
  <c r="N41" i="9"/>
  <c r="O41" i="9"/>
  <c r="P41" i="9"/>
  <c r="N42" i="9"/>
  <c r="O42" i="9"/>
  <c r="P42" i="9"/>
  <c r="N43" i="9"/>
  <c r="O43" i="9"/>
  <c r="P43" i="9"/>
  <c r="N44" i="9"/>
  <c r="O44" i="9"/>
  <c r="P44" i="9"/>
  <c r="N45" i="9"/>
  <c r="O45" i="9"/>
  <c r="P45" i="9"/>
  <c r="N46" i="9"/>
  <c r="O46" i="9"/>
  <c r="P46" i="9"/>
  <c r="N47" i="9"/>
  <c r="O47" i="9"/>
  <c r="P47" i="9"/>
  <c r="N48" i="9"/>
  <c r="O48" i="9"/>
  <c r="P48" i="9"/>
  <c r="N49" i="9"/>
  <c r="O49" i="9"/>
  <c r="P49" i="9"/>
  <c r="N50" i="9"/>
  <c r="O50" i="9"/>
  <c r="P50" i="9"/>
  <c r="AR14" i="4"/>
  <c r="AS14" i="4"/>
  <c r="AT14" i="4"/>
  <c r="AU14" i="4"/>
  <c r="AV14" i="4"/>
  <c r="AW14" i="4"/>
  <c r="AR15" i="4"/>
  <c r="AS15" i="4"/>
  <c r="AT15" i="4"/>
  <c r="AU15" i="4"/>
  <c r="AV15" i="4"/>
  <c r="AW15" i="4"/>
  <c r="AR16" i="4"/>
  <c r="AS16" i="4"/>
  <c r="AT16" i="4"/>
  <c r="AU16" i="4"/>
  <c r="AV16" i="4"/>
  <c r="AW16" i="4"/>
  <c r="AR17" i="4"/>
  <c r="AS17" i="4"/>
  <c r="AT17" i="4"/>
  <c r="AU17" i="4"/>
  <c r="AV17" i="4"/>
  <c r="AW17" i="4"/>
  <c r="AR18" i="4"/>
  <c r="AS18" i="4"/>
  <c r="AT18" i="4"/>
  <c r="AU18" i="4"/>
  <c r="AV18" i="4"/>
  <c r="AW18" i="4"/>
  <c r="AR19" i="4"/>
  <c r="AS19" i="4"/>
  <c r="AT19" i="4"/>
  <c r="AU19" i="4"/>
  <c r="AV19" i="4"/>
  <c r="AW19" i="4"/>
  <c r="AR20" i="4"/>
  <c r="AS20" i="4"/>
  <c r="AT20" i="4"/>
  <c r="AU20" i="4"/>
  <c r="AV20" i="4"/>
  <c r="AW20" i="4"/>
  <c r="AR21" i="4"/>
  <c r="AS21" i="4"/>
  <c r="AT21" i="4"/>
  <c r="AU21" i="4"/>
  <c r="AV21" i="4"/>
  <c r="AW21" i="4"/>
  <c r="AR22" i="4"/>
  <c r="AS22" i="4"/>
  <c r="AT22" i="4"/>
  <c r="AU22" i="4"/>
  <c r="AV22" i="4"/>
  <c r="AW22" i="4"/>
  <c r="AR23" i="4"/>
  <c r="AS23" i="4"/>
  <c r="AT23" i="4"/>
  <c r="AU23" i="4"/>
  <c r="AV23" i="4"/>
  <c r="AW23" i="4"/>
  <c r="AR24" i="4"/>
  <c r="AS24" i="4"/>
  <c r="AT24" i="4"/>
  <c r="AU24" i="4"/>
  <c r="AV24" i="4"/>
  <c r="AW24" i="4"/>
  <c r="AR25" i="4"/>
  <c r="AS25" i="4"/>
  <c r="AT25" i="4"/>
  <c r="AU25" i="4"/>
  <c r="AV25" i="4"/>
  <c r="AW25" i="4"/>
  <c r="AR26" i="4"/>
  <c r="AS26" i="4"/>
  <c r="AT26" i="4"/>
  <c r="AU26" i="4"/>
  <c r="AV26" i="4"/>
  <c r="AW26" i="4"/>
  <c r="AR27" i="4"/>
  <c r="AS27" i="4"/>
  <c r="AT27" i="4"/>
  <c r="AU27" i="4"/>
  <c r="AV27" i="4"/>
  <c r="AW27" i="4"/>
  <c r="AR28" i="4"/>
  <c r="AS28" i="4"/>
  <c r="AT28" i="4"/>
  <c r="AU28" i="4"/>
  <c r="AV28" i="4"/>
  <c r="AW28" i="4"/>
  <c r="AR29" i="4"/>
  <c r="AS29" i="4"/>
  <c r="AT29" i="4"/>
  <c r="AU29" i="4"/>
  <c r="AV29" i="4"/>
  <c r="AW29" i="4"/>
  <c r="AR30" i="4"/>
  <c r="AS30" i="4"/>
  <c r="AT30" i="4"/>
  <c r="AU30" i="4"/>
  <c r="AV30" i="4"/>
  <c r="AW30" i="4"/>
  <c r="AR31" i="4"/>
  <c r="AS31" i="4"/>
  <c r="AT31" i="4"/>
  <c r="AU31" i="4"/>
  <c r="AV31" i="4"/>
  <c r="AW31" i="4"/>
  <c r="AR32" i="4"/>
  <c r="AS32" i="4"/>
  <c r="AT32" i="4"/>
  <c r="AU32" i="4"/>
  <c r="AV32" i="4"/>
  <c r="AW32" i="4"/>
  <c r="AR33" i="4"/>
  <c r="AS33" i="4"/>
  <c r="AT33" i="4"/>
  <c r="AU33" i="4"/>
  <c r="AV33" i="4"/>
  <c r="AW33" i="4"/>
  <c r="AR34" i="4"/>
  <c r="AS34" i="4"/>
  <c r="AT34" i="4"/>
  <c r="AU34" i="4"/>
  <c r="AV34" i="4"/>
  <c r="AW34" i="4"/>
  <c r="AR35" i="4"/>
  <c r="AS35" i="4"/>
  <c r="AT35" i="4"/>
  <c r="AU35" i="4"/>
  <c r="AV35" i="4"/>
  <c r="AW35" i="4"/>
  <c r="AR36" i="4"/>
  <c r="AS36" i="4"/>
  <c r="AT36" i="4"/>
  <c r="AU36" i="4"/>
  <c r="AV36" i="4"/>
  <c r="AW36" i="4"/>
  <c r="AR37" i="4"/>
  <c r="AS37" i="4"/>
  <c r="AT37" i="4"/>
  <c r="AU37" i="4"/>
  <c r="AV37" i="4"/>
  <c r="AW37" i="4"/>
  <c r="AR38" i="4"/>
  <c r="AS38" i="4"/>
  <c r="AT38" i="4"/>
  <c r="AU38" i="4"/>
  <c r="AV38" i="4"/>
  <c r="AW38" i="4"/>
  <c r="AR39" i="4"/>
  <c r="AS39" i="4"/>
  <c r="AT39" i="4"/>
  <c r="AU39" i="4"/>
  <c r="AV39" i="4"/>
  <c r="AW39" i="4"/>
  <c r="AR40" i="4"/>
  <c r="AS40" i="4"/>
  <c r="AT40" i="4"/>
  <c r="AU40" i="4"/>
  <c r="AV40" i="4"/>
  <c r="AW40" i="4"/>
  <c r="AR41" i="4"/>
  <c r="AS41" i="4"/>
  <c r="AT41" i="4"/>
  <c r="AU41" i="4"/>
  <c r="AV41" i="4"/>
  <c r="AW41" i="4"/>
  <c r="AR42" i="4"/>
  <c r="AS42" i="4"/>
  <c r="AT42" i="4"/>
  <c r="AU42" i="4"/>
  <c r="AV42" i="4"/>
  <c r="AW42" i="4"/>
  <c r="AR43" i="4"/>
  <c r="AS43" i="4"/>
  <c r="AT43" i="4"/>
  <c r="AU43" i="4"/>
  <c r="AV43" i="4"/>
  <c r="AW43" i="4"/>
  <c r="AR44" i="4"/>
  <c r="AS44" i="4"/>
  <c r="AT44" i="4"/>
  <c r="AU44" i="4"/>
  <c r="AV44" i="4"/>
  <c r="AW44" i="4"/>
  <c r="AR45" i="4"/>
  <c r="AS45" i="4"/>
  <c r="AT45" i="4"/>
  <c r="AU45" i="4"/>
  <c r="AV45" i="4"/>
  <c r="AW45" i="4"/>
  <c r="AR46" i="4"/>
  <c r="AS46" i="4"/>
  <c r="AT46" i="4"/>
  <c r="AU46" i="4"/>
  <c r="AV46" i="4"/>
  <c r="AW46" i="4"/>
  <c r="AR47" i="4"/>
  <c r="AS47" i="4"/>
  <c r="AT47" i="4"/>
  <c r="AU47" i="4"/>
  <c r="AV47" i="4"/>
  <c r="AW47" i="4"/>
  <c r="AR48" i="4"/>
  <c r="AS48" i="4"/>
  <c r="AT48" i="4"/>
  <c r="AU48" i="4"/>
  <c r="AV48" i="4"/>
  <c r="AW48" i="4"/>
  <c r="AR49" i="4"/>
  <c r="AS49" i="4"/>
  <c r="AT49" i="4"/>
  <c r="AU49" i="4"/>
  <c r="AV49" i="4"/>
  <c r="AW49" i="4"/>
  <c r="AR50" i="4"/>
  <c r="AS50" i="4"/>
  <c r="AT50" i="4"/>
  <c r="AU50" i="4"/>
  <c r="AV50" i="4"/>
  <c r="AW50" i="4"/>
  <c r="AT13" i="3"/>
  <c r="AU13" i="3"/>
  <c r="AV13" i="3"/>
  <c r="AW13" i="3"/>
  <c r="AX13" i="3"/>
  <c r="AY13" i="3"/>
  <c r="AT14" i="3"/>
  <c r="AU14" i="3"/>
  <c r="AV14" i="3"/>
  <c r="AW14" i="3"/>
  <c r="AX14" i="3"/>
  <c r="AY14" i="3"/>
  <c r="AT15" i="3"/>
  <c r="AU15" i="3"/>
  <c r="AV15" i="3"/>
  <c r="AW15" i="3"/>
  <c r="AX15" i="3"/>
  <c r="AY15" i="3"/>
  <c r="AT16" i="3"/>
  <c r="AU16" i="3"/>
  <c r="AV16" i="3"/>
  <c r="AW16" i="3"/>
  <c r="AX16" i="3"/>
  <c r="AY16" i="3"/>
  <c r="AT17" i="3"/>
  <c r="AU17" i="3"/>
  <c r="AV17" i="3"/>
  <c r="AW17" i="3"/>
  <c r="AX17" i="3"/>
  <c r="AY17" i="3"/>
  <c r="AT18" i="3"/>
  <c r="AU18" i="3"/>
  <c r="AV18" i="3"/>
  <c r="AW18" i="3"/>
  <c r="AX18" i="3"/>
  <c r="AY18" i="3"/>
  <c r="AT19" i="3"/>
  <c r="AU19" i="3"/>
  <c r="AV19" i="3"/>
  <c r="AW19" i="3"/>
  <c r="AX19" i="3"/>
  <c r="AY19" i="3"/>
  <c r="AT20" i="3"/>
  <c r="AU20" i="3"/>
  <c r="AV20" i="3"/>
  <c r="AW20" i="3"/>
  <c r="AX20" i="3"/>
  <c r="AY20" i="3"/>
  <c r="AT21" i="3"/>
  <c r="AU21" i="3"/>
  <c r="AV21" i="3"/>
  <c r="AW21" i="3"/>
  <c r="AX21" i="3"/>
  <c r="AY21" i="3"/>
  <c r="AT22" i="3"/>
  <c r="AU22" i="3"/>
  <c r="AV22" i="3"/>
  <c r="AW22" i="3"/>
  <c r="AX22" i="3"/>
  <c r="AY22" i="3"/>
  <c r="AT23" i="3"/>
  <c r="AU23" i="3"/>
  <c r="AV23" i="3"/>
  <c r="AW23" i="3"/>
  <c r="AX23" i="3"/>
  <c r="AY23" i="3"/>
  <c r="AT24" i="3"/>
  <c r="AU24" i="3"/>
  <c r="AV24" i="3"/>
  <c r="AW24" i="3"/>
  <c r="AX24" i="3"/>
  <c r="AY24" i="3"/>
  <c r="AT25" i="3"/>
  <c r="AU25" i="3"/>
  <c r="AV25" i="3"/>
  <c r="AW25" i="3"/>
  <c r="AX25" i="3"/>
  <c r="AY25" i="3"/>
  <c r="AT26" i="3"/>
  <c r="AU26" i="3"/>
  <c r="AV26" i="3"/>
  <c r="AW26" i="3"/>
  <c r="AX26" i="3"/>
  <c r="AY26" i="3"/>
  <c r="AT27" i="3"/>
  <c r="AU27" i="3"/>
  <c r="AV27" i="3"/>
  <c r="AW27" i="3"/>
  <c r="AX27" i="3"/>
  <c r="AY27" i="3"/>
  <c r="AT28" i="3"/>
  <c r="AU28" i="3"/>
  <c r="AV28" i="3"/>
  <c r="AW28" i="3"/>
  <c r="AX28" i="3"/>
  <c r="AY28" i="3"/>
  <c r="AT29" i="3"/>
  <c r="AU29" i="3"/>
  <c r="AV29" i="3"/>
  <c r="AW29" i="3"/>
  <c r="AX29" i="3"/>
  <c r="AY29" i="3"/>
  <c r="AT30" i="3"/>
  <c r="AU30" i="3"/>
  <c r="AV30" i="3"/>
  <c r="AW30" i="3"/>
  <c r="AX30" i="3"/>
  <c r="AY30" i="3"/>
  <c r="AT31" i="3"/>
  <c r="AU31" i="3"/>
  <c r="AV31" i="3"/>
  <c r="AW31" i="3"/>
  <c r="AX31" i="3"/>
  <c r="AY31" i="3"/>
  <c r="AT32" i="3"/>
  <c r="AU32" i="3"/>
  <c r="AV32" i="3"/>
  <c r="AW32" i="3"/>
  <c r="AX32" i="3"/>
  <c r="AY32" i="3"/>
  <c r="AT33" i="3"/>
  <c r="AU33" i="3"/>
  <c r="AV33" i="3"/>
  <c r="AW33" i="3"/>
  <c r="AX33" i="3"/>
  <c r="AY33" i="3"/>
  <c r="AT34" i="3"/>
  <c r="AU34" i="3"/>
  <c r="AV34" i="3"/>
  <c r="AW34" i="3"/>
  <c r="AX34" i="3"/>
  <c r="AY34" i="3"/>
  <c r="AT35" i="3"/>
  <c r="AU35" i="3"/>
  <c r="AV35" i="3"/>
  <c r="AW35" i="3"/>
  <c r="AX35" i="3"/>
  <c r="AY35" i="3"/>
  <c r="AT36" i="3"/>
  <c r="AU36" i="3"/>
  <c r="AV36" i="3"/>
  <c r="AW36" i="3"/>
  <c r="AX36" i="3"/>
  <c r="AY36" i="3"/>
  <c r="AT37" i="3"/>
  <c r="AU37" i="3"/>
  <c r="AV37" i="3"/>
  <c r="AW37" i="3"/>
  <c r="AX37" i="3"/>
  <c r="AY37" i="3"/>
  <c r="AT38" i="3"/>
  <c r="AU38" i="3"/>
  <c r="AV38" i="3"/>
  <c r="AW38" i="3"/>
  <c r="AX38" i="3"/>
  <c r="AY38" i="3"/>
  <c r="AT39" i="3"/>
  <c r="AU39" i="3"/>
  <c r="AV39" i="3"/>
  <c r="AW39" i="3"/>
  <c r="AX39" i="3"/>
  <c r="AY39" i="3"/>
  <c r="AT40" i="3"/>
  <c r="AU40" i="3"/>
  <c r="AV40" i="3"/>
  <c r="AW40" i="3"/>
  <c r="AX40" i="3"/>
  <c r="AY40" i="3"/>
  <c r="AT41" i="3"/>
  <c r="AU41" i="3"/>
  <c r="AV41" i="3"/>
  <c r="AW41" i="3"/>
  <c r="AX41" i="3"/>
  <c r="AY41" i="3"/>
  <c r="AT42" i="3"/>
  <c r="AU42" i="3"/>
  <c r="AV42" i="3"/>
  <c r="AW42" i="3"/>
  <c r="AX42" i="3"/>
  <c r="AY42" i="3"/>
  <c r="AT43" i="3"/>
  <c r="AU43" i="3"/>
  <c r="AV43" i="3"/>
  <c r="AW43" i="3"/>
  <c r="AX43" i="3"/>
  <c r="AY43" i="3"/>
  <c r="AT44" i="3"/>
  <c r="AU44" i="3"/>
  <c r="AV44" i="3"/>
  <c r="AW44" i="3"/>
  <c r="AX44" i="3"/>
  <c r="AY44" i="3"/>
  <c r="AT45" i="3"/>
  <c r="AU45" i="3"/>
  <c r="AV45" i="3"/>
  <c r="AW45" i="3"/>
  <c r="AX45" i="3"/>
  <c r="AY45" i="3"/>
  <c r="AT46" i="3"/>
  <c r="AU46" i="3"/>
  <c r="AV46" i="3"/>
  <c r="AW46" i="3"/>
  <c r="AX46" i="3"/>
  <c r="AY46" i="3"/>
  <c r="AT47" i="3"/>
  <c r="AU47" i="3"/>
  <c r="AV47" i="3"/>
  <c r="AW47" i="3"/>
  <c r="AX47" i="3"/>
  <c r="AY47" i="3"/>
  <c r="AT48" i="3"/>
  <c r="AU48" i="3"/>
  <c r="AV48" i="3"/>
  <c r="AW48" i="3"/>
  <c r="AX48" i="3"/>
  <c r="AY48" i="3"/>
  <c r="AT49" i="3"/>
  <c r="AU49" i="3"/>
  <c r="AV49" i="3"/>
  <c r="AW49" i="3"/>
  <c r="AX49" i="3"/>
  <c r="AY49" i="3"/>
  <c r="AT50" i="3"/>
  <c r="AU50" i="3"/>
  <c r="AV50" i="3"/>
  <c r="AW50" i="3"/>
  <c r="AX50" i="3"/>
  <c r="AY50" i="3"/>
  <c r="AF12" i="5"/>
  <c r="AG12" i="5"/>
  <c r="AH12" i="5"/>
  <c r="AI12" i="5"/>
  <c r="AF13" i="5"/>
  <c r="AG13" i="5"/>
  <c r="AH13" i="5"/>
  <c r="AI13" i="5"/>
  <c r="AF14" i="5"/>
  <c r="AG14" i="5"/>
  <c r="AH14" i="5"/>
  <c r="AI14" i="5"/>
  <c r="AF15" i="5"/>
  <c r="AG15" i="5"/>
  <c r="AH15" i="5"/>
  <c r="AI15" i="5"/>
  <c r="AF16" i="5"/>
  <c r="AG16" i="5"/>
  <c r="AH16" i="5"/>
  <c r="AI16" i="5"/>
  <c r="AF17" i="5"/>
  <c r="AG17" i="5"/>
  <c r="AH17" i="5"/>
  <c r="AI17" i="5"/>
  <c r="AF18" i="5"/>
  <c r="AG18" i="5"/>
  <c r="AH18" i="5"/>
  <c r="AI18" i="5"/>
  <c r="AF19" i="5"/>
  <c r="AG19" i="5"/>
  <c r="AH19" i="5"/>
  <c r="AI19" i="5"/>
  <c r="AF20" i="5"/>
  <c r="AG20" i="5"/>
  <c r="AH20" i="5"/>
  <c r="AI20" i="5"/>
  <c r="AF21" i="5"/>
  <c r="AG21" i="5"/>
  <c r="AH21" i="5"/>
  <c r="AI21" i="5"/>
  <c r="AF22" i="5"/>
  <c r="AG22" i="5"/>
  <c r="AH22" i="5"/>
  <c r="AI22" i="5"/>
  <c r="AF23" i="5"/>
  <c r="AG23" i="5"/>
  <c r="AH23" i="5"/>
  <c r="AI23" i="5"/>
  <c r="AF24" i="5"/>
  <c r="AG24" i="5"/>
  <c r="AH24" i="5"/>
  <c r="AI24" i="5"/>
  <c r="AF25" i="5"/>
  <c r="AG25" i="5"/>
  <c r="AH25" i="5"/>
  <c r="AI25" i="5"/>
  <c r="AF26" i="5"/>
  <c r="AG26" i="5"/>
  <c r="AH26" i="5"/>
  <c r="AI26" i="5"/>
  <c r="AF27" i="5"/>
  <c r="AG27" i="5"/>
  <c r="AH27" i="5"/>
  <c r="AI27" i="5"/>
  <c r="AF28" i="5"/>
  <c r="AG28" i="5"/>
  <c r="AH28" i="5"/>
  <c r="AI28" i="5"/>
  <c r="AF29" i="5"/>
  <c r="AG29" i="5"/>
  <c r="AH29" i="5"/>
  <c r="AI29" i="5"/>
  <c r="AF30" i="5"/>
  <c r="AG30" i="5"/>
  <c r="AH30" i="5"/>
  <c r="AI30" i="5"/>
  <c r="AF31" i="5"/>
  <c r="AG31" i="5"/>
  <c r="AH31" i="5"/>
  <c r="AI31" i="5"/>
  <c r="AF32" i="5"/>
  <c r="AG32" i="5"/>
  <c r="AH32" i="5"/>
  <c r="AI32" i="5"/>
  <c r="AF33" i="5"/>
  <c r="AG33" i="5"/>
  <c r="AH33" i="5"/>
  <c r="AI33" i="5"/>
  <c r="AF34" i="5"/>
  <c r="AG34" i="5"/>
  <c r="AH34" i="5"/>
  <c r="AI34" i="5"/>
  <c r="AF35" i="5"/>
  <c r="AG35" i="5"/>
  <c r="AH35" i="5"/>
  <c r="AI35" i="5"/>
  <c r="AF36" i="5"/>
  <c r="AG36" i="5"/>
  <c r="AH36" i="5"/>
  <c r="AI36" i="5"/>
  <c r="AF37" i="5"/>
  <c r="AG37" i="5"/>
  <c r="AH37" i="5"/>
  <c r="AI37" i="5"/>
  <c r="AF38" i="5"/>
  <c r="AG38" i="5"/>
  <c r="AH38" i="5"/>
  <c r="AI38" i="5"/>
  <c r="AF39" i="5"/>
  <c r="AG39" i="5"/>
  <c r="AH39" i="5"/>
  <c r="AI39" i="5"/>
  <c r="AF40" i="5"/>
  <c r="AG40" i="5"/>
  <c r="AH40" i="5"/>
  <c r="AI40" i="5"/>
  <c r="AF41" i="5"/>
  <c r="AG41" i="5"/>
  <c r="AH41" i="5"/>
  <c r="AI41" i="5"/>
  <c r="AF42" i="5"/>
  <c r="AG42" i="5"/>
  <c r="AH42" i="5"/>
  <c r="AI42" i="5"/>
  <c r="AF43" i="5"/>
  <c r="AG43" i="5"/>
  <c r="AH43" i="5"/>
  <c r="AI43" i="5"/>
  <c r="AF44" i="5"/>
  <c r="AG44" i="5"/>
  <c r="AH44" i="5"/>
  <c r="AI44" i="5"/>
  <c r="AF45" i="5"/>
  <c r="AG45" i="5"/>
  <c r="AH45" i="5"/>
  <c r="AI45" i="5"/>
  <c r="AF46" i="5"/>
  <c r="AG46" i="5"/>
  <c r="AH46" i="5"/>
  <c r="AI46" i="5"/>
  <c r="AF47" i="5"/>
  <c r="AG47" i="5"/>
  <c r="AH47" i="5"/>
  <c r="AI47" i="5"/>
  <c r="AF48" i="5"/>
  <c r="AG48" i="5"/>
  <c r="AH48" i="5"/>
  <c r="AI48" i="5"/>
  <c r="AF49" i="5"/>
  <c r="AG49" i="5"/>
  <c r="AH49" i="5"/>
  <c r="AI49" i="5"/>
  <c r="AF50" i="5"/>
  <c r="AG50" i="5"/>
  <c r="AH50" i="5"/>
  <c r="AI50" i="5"/>
  <c r="AH13" i="6"/>
  <c r="AI13" i="6"/>
  <c r="AJ13" i="6"/>
  <c r="AK13" i="6"/>
  <c r="AH14" i="6"/>
  <c r="AI14" i="6"/>
  <c r="AJ14" i="6"/>
  <c r="AK14" i="6"/>
  <c r="AH15" i="6"/>
  <c r="AI15" i="6"/>
  <c r="AJ15" i="6"/>
  <c r="AK15" i="6"/>
  <c r="AH16" i="6"/>
  <c r="AI16" i="6"/>
  <c r="AJ16" i="6"/>
  <c r="AK16" i="6"/>
  <c r="AH17" i="6"/>
  <c r="AI17" i="6"/>
  <c r="AJ17" i="6"/>
  <c r="AK17" i="6"/>
  <c r="AH18" i="6"/>
  <c r="AI18" i="6"/>
  <c r="AJ18" i="6"/>
  <c r="AK18" i="6"/>
  <c r="AH19" i="6"/>
  <c r="AI19" i="6"/>
  <c r="AJ19" i="6"/>
  <c r="AK19" i="6"/>
  <c r="AH20" i="6"/>
  <c r="AI20" i="6"/>
  <c r="AJ20" i="6"/>
  <c r="AK20" i="6"/>
  <c r="AH21" i="6"/>
  <c r="AI21" i="6"/>
  <c r="AJ21" i="6"/>
  <c r="AK21" i="6"/>
  <c r="AH22" i="6"/>
  <c r="AI22" i="6"/>
  <c r="AJ22" i="6"/>
  <c r="AK22" i="6"/>
  <c r="AH23" i="6"/>
  <c r="AI23" i="6"/>
  <c r="AJ23" i="6"/>
  <c r="AK23" i="6"/>
  <c r="AH24" i="6"/>
  <c r="AI24" i="6"/>
  <c r="AJ24" i="6"/>
  <c r="AK24" i="6"/>
  <c r="AH25" i="6"/>
  <c r="AI25" i="6"/>
  <c r="AJ25" i="6"/>
  <c r="AK25" i="6"/>
  <c r="AH26" i="6"/>
  <c r="AI26" i="6"/>
  <c r="AJ26" i="6"/>
  <c r="AK26" i="6"/>
  <c r="AH27" i="6"/>
  <c r="AI27" i="6"/>
  <c r="AJ27" i="6"/>
  <c r="AK27" i="6"/>
  <c r="AH28" i="6"/>
  <c r="AI28" i="6"/>
  <c r="AJ28" i="6"/>
  <c r="AK28" i="6"/>
  <c r="AH29" i="6"/>
  <c r="AI29" i="6"/>
  <c r="AJ29" i="6"/>
  <c r="AK29" i="6"/>
  <c r="AH30" i="6"/>
  <c r="AI30" i="6"/>
  <c r="AJ30" i="6"/>
  <c r="AK30" i="6"/>
  <c r="AH31" i="6"/>
  <c r="AI31" i="6"/>
  <c r="AJ31" i="6"/>
  <c r="AK31" i="6"/>
  <c r="AH32" i="6"/>
  <c r="AI32" i="6"/>
  <c r="AJ32" i="6"/>
  <c r="AK32" i="6"/>
  <c r="AH33" i="6"/>
  <c r="AI33" i="6"/>
  <c r="AJ33" i="6"/>
  <c r="AK33" i="6"/>
  <c r="AH34" i="6"/>
  <c r="AI34" i="6"/>
  <c r="AJ34" i="6"/>
  <c r="AK34" i="6"/>
  <c r="AH35" i="6"/>
  <c r="AI35" i="6"/>
  <c r="AJ35" i="6"/>
  <c r="AK35" i="6"/>
  <c r="AH36" i="6"/>
  <c r="AI36" i="6"/>
  <c r="AJ36" i="6"/>
  <c r="AK36" i="6"/>
  <c r="AH37" i="6"/>
  <c r="AI37" i="6"/>
  <c r="AJ37" i="6"/>
  <c r="AK37" i="6"/>
  <c r="AH38" i="6"/>
  <c r="AI38" i="6"/>
  <c r="AJ38" i="6"/>
  <c r="AK38" i="6"/>
  <c r="AH39" i="6"/>
  <c r="AI39" i="6"/>
  <c r="AJ39" i="6"/>
  <c r="AK39" i="6"/>
  <c r="AH40" i="6"/>
  <c r="AI40" i="6"/>
  <c r="AJ40" i="6"/>
  <c r="AK40" i="6"/>
  <c r="AH41" i="6"/>
  <c r="AI41" i="6"/>
  <c r="AJ41" i="6"/>
  <c r="AK41" i="6"/>
  <c r="AH42" i="6"/>
  <c r="AI42" i="6"/>
  <c r="AJ42" i="6"/>
  <c r="AK42" i="6"/>
  <c r="AH43" i="6"/>
  <c r="AI43" i="6"/>
  <c r="AJ43" i="6"/>
  <c r="AK43" i="6"/>
  <c r="AH44" i="6"/>
  <c r="AI44" i="6"/>
  <c r="AJ44" i="6"/>
  <c r="AK44" i="6"/>
  <c r="AH45" i="6"/>
  <c r="AI45" i="6"/>
  <c r="AJ45" i="6"/>
  <c r="AK45" i="6"/>
  <c r="AH46" i="6"/>
  <c r="AI46" i="6"/>
  <c r="AJ46" i="6"/>
  <c r="AK46" i="6"/>
  <c r="AH47" i="6"/>
  <c r="AI47" i="6"/>
  <c r="AJ47" i="6"/>
  <c r="AK47" i="6"/>
  <c r="AH48" i="6"/>
  <c r="AI48" i="6"/>
  <c r="AJ48" i="6"/>
  <c r="AK48" i="6"/>
  <c r="AH49" i="6"/>
  <c r="AI49" i="6"/>
  <c r="AJ49" i="6"/>
  <c r="AK49" i="6"/>
  <c r="AH50" i="6"/>
  <c r="AI50" i="6"/>
  <c r="AJ50" i="6"/>
  <c r="AK50" i="6"/>
  <c r="L8" i="7"/>
  <c r="A5" i="8"/>
  <c r="B5" i="8"/>
  <c r="C5" i="8"/>
  <c r="D5" i="8"/>
  <c r="E5" i="8"/>
  <c r="F5" i="8"/>
  <c r="G5" i="8"/>
  <c r="H5" i="8"/>
  <c r="I5" i="8"/>
  <c r="O5" i="8"/>
  <c r="J5" i="8"/>
  <c r="K5" i="8"/>
  <c r="L5" i="8"/>
  <c r="N5" i="8"/>
  <c r="P5" i="8"/>
  <c r="S5" i="8"/>
  <c r="U5" i="8"/>
  <c r="N6" i="8"/>
  <c r="O6" i="8"/>
  <c r="P6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" i="8"/>
  <c r="V5" i="8"/>
  <c r="W5" i="8"/>
  <c r="N7" i="8"/>
  <c r="O7" i="8"/>
  <c r="P7" i="8"/>
  <c r="N8" i="8"/>
  <c r="O8" i="8"/>
  <c r="P8" i="8"/>
  <c r="N9" i="8"/>
  <c r="O9" i="8"/>
  <c r="P9" i="8"/>
  <c r="N10" i="8"/>
  <c r="O10" i="8"/>
  <c r="P10" i="8"/>
  <c r="N11" i="8"/>
  <c r="O11" i="8"/>
  <c r="P11" i="8"/>
  <c r="N12" i="8"/>
  <c r="O12" i="8"/>
  <c r="P12" i="8"/>
  <c r="N13" i="8"/>
  <c r="O13" i="8"/>
  <c r="P13" i="8"/>
  <c r="N14" i="8"/>
  <c r="O14" i="8"/>
  <c r="P14" i="8"/>
  <c r="N15" i="8"/>
  <c r="O15" i="8"/>
  <c r="P15" i="8"/>
  <c r="N16" i="8"/>
  <c r="O16" i="8"/>
  <c r="P16" i="8"/>
  <c r="N17" i="8"/>
  <c r="O17" i="8"/>
  <c r="P17" i="8"/>
  <c r="N18" i="8"/>
  <c r="O18" i="8"/>
  <c r="P18" i="8"/>
  <c r="N19" i="8"/>
  <c r="O19" i="8"/>
  <c r="P19" i="8"/>
  <c r="N20" i="8"/>
  <c r="O20" i="8"/>
  <c r="P20" i="8"/>
  <c r="N21" i="8"/>
  <c r="O21" i="8"/>
  <c r="P21" i="8"/>
  <c r="N22" i="8"/>
  <c r="O22" i="8"/>
  <c r="P22" i="8"/>
  <c r="N23" i="8"/>
  <c r="O23" i="8"/>
  <c r="P23" i="8"/>
  <c r="N24" i="8"/>
  <c r="O24" i="8"/>
  <c r="P24" i="8"/>
  <c r="N25" i="8"/>
  <c r="O25" i="8"/>
  <c r="P25" i="8"/>
  <c r="N26" i="8"/>
  <c r="O26" i="8"/>
  <c r="P26" i="8"/>
  <c r="N27" i="8"/>
  <c r="O27" i="8"/>
  <c r="P27" i="8"/>
  <c r="N28" i="8"/>
  <c r="O28" i="8"/>
  <c r="P28" i="8"/>
  <c r="N29" i="8"/>
  <c r="O29" i="8"/>
  <c r="P29" i="8"/>
  <c r="N30" i="8"/>
  <c r="O30" i="8"/>
  <c r="P30" i="8"/>
  <c r="N31" i="8"/>
  <c r="O31" i="8"/>
  <c r="P31" i="8"/>
  <c r="N32" i="8"/>
  <c r="O32" i="8"/>
  <c r="P32" i="8"/>
  <c r="N33" i="8"/>
  <c r="O33" i="8"/>
  <c r="P33" i="8"/>
  <c r="N34" i="8"/>
  <c r="O34" i="8"/>
  <c r="P34" i="8"/>
  <c r="N35" i="8"/>
  <c r="O35" i="8"/>
  <c r="P35" i="8"/>
  <c r="N36" i="8"/>
  <c r="O36" i="8"/>
  <c r="P36" i="8"/>
  <c r="N37" i="8"/>
  <c r="O37" i="8"/>
  <c r="P37" i="8"/>
  <c r="N38" i="8"/>
  <c r="O38" i="8"/>
  <c r="P38" i="8"/>
  <c r="N39" i="8"/>
  <c r="O39" i="8"/>
  <c r="P39" i="8"/>
  <c r="N40" i="8"/>
  <c r="O40" i="8"/>
  <c r="P40" i="8"/>
  <c r="N41" i="8"/>
  <c r="O41" i="8"/>
  <c r="P41" i="8"/>
  <c r="N42" i="8"/>
  <c r="O42" i="8"/>
  <c r="P42" i="8"/>
  <c r="N43" i="8"/>
  <c r="O43" i="8"/>
  <c r="P43" i="8"/>
  <c r="N44" i="8"/>
  <c r="O44" i="8"/>
  <c r="P44" i="8"/>
  <c r="N45" i="8"/>
  <c r="O45" i="8"/>
  <c r="P45" i="8"/>
  <c r="N46" i="8"/>
  <c r="O46" i="8"/>
  <c r="P46" i="8"/>
  <c r="N47" i="8"/>
  <c r="O47" i="8"/>
  <c r="P47" i="8"/>
  <c r="N48" i="8"/>
  <c r="O48" i="8"/>
  <c r="P48" i="8"/>
  <c r="N49" i="8"/>
  <c r="O49" i="8"/>
  <c r="P49" i="8"/>
  <c r="N50" i="8"/>
  <c r="O50" i="8"/>
  <c r="P50" i="8"/>
  <c r="A5" i="11"/>
  <c r="B5" i="11"/>
  <c r="C5" i="11"/>
  <c r="D5" i="11"/>
  <c r="E5" i="11"/>
  <c r="F5" i="11"/>
  <c r="G5" i="11"/>
  <c r="H5" i="11"/>
  <c r="I5" i="11"/>
  <c r="O5" i="11"/>
  <c r="J5" i="11"/>
  <c r="K5" i="11"/>
  <c r="L5" i="11"/>
  <c r="N5" i="11"/>
  <c r="S5" i="11"/>
  <c r="U5" i="11"/>
  <c r="N6" i="11"/>
  <c r="O6" i="11"/>
  <c r="P6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" i="11"/>
  <c r="V5" i="11"/>
  <c r="W5" i="11"/>
  <c r="N7" i="11"/>
  <c r="O7" i="11"/>
  <c r="P7" i="11"/>
  <c r="N8" i="11"/>
  <c r="O8" i="11"/>
  <c r="P8" i="11"/>
  <c r="N9" i="11"/>
  <c r="O9" i="11"/>
  <c r="P9" i="11"/>
  <c r="N10" i="11"/>
  <c r="O10" i="11"/>
  <c r="P10" i="11"/>
  <c r="N11" i="11"/>
  <c r="O11" i="11"/>
  <c r="P11" i="11"/>
  <c r="N12" i="11"/>
  <c r="O12" i="11"/>
  <c r="P12" i="11"/>
  <c r="N13" i="11"/>
  <c r="O13" i="11"/>
  <c r="P13" i="11"/>
  <c r="N14" i="11"/>
  <c r="O14" i="11"/>
  <c r="P14" i="11"/>
  <c r="N15" i="11"/>
  <c r="O15" i="11"/>
  <c r="P15" i="11"/>
  <c r="N16" i="11"/>
  <c r="O16" i="11"/>
  <c r="P16" i="11"/>
  <c r="N17" i="11"/>
  <c r="O17" i="11"/>
  <c r="P17" i="11"/>
  <c r="N18" i="11"/>
  <c r="O18" i="11"/>
  <c r="P18" i="11"/>
  <c r="N19" i="11"/>
  <c r="O19" i="11"/>
  <c r="P19" i="11"/>
  <c r="N20" i="11"/>
  <c r="O20" i="11"/>
  <c r="P20" i="11"/>
  <c r="N21" i="11"/>
  <c r="O21" i="11"/>
  <c r="P21" i="11"/>
  <c r="N22" i="11"/>
  <c r="O22" i="11"/>
  <c r="P22" i="11"/>
  <c r="N23" i="11"/>
  <c r="O23" i="11"/>
  <c r="P23" i="11"/>
  <c r="N24" i="11"/>
  <c r="O24" i="11"/>
  <c r="P24" i="11"/>
  <c r="N25" i="11"/>
  <c r="O25" i="11"/>
  <c r="P25" i="11"/>
  <c r="N26" i="11"/>
  <c r="O26" i="11"/>
  <c r="P26" i="11"/>
  <c r="N27" i="11"/>
  <c r="O27" i="11"/>
  <c r="P27" i="11"/>
  <c r="N28" i="11"/>
  <c r="O28" i="11"/>
  <c r="P28" i="11"/>
  <c r="N29" i="11"/>
  <c r="O29" i="11"/>
  <c r="P29" i="11"/>
  <c r="N30" i="11"/>
  <c r="O30" i="11"/>
  <c r="P30" i="11"/>
  <c r="N31" i="11"/>
  <c r="O31" i="11"/>
  <c r="P31" i="11"/>
  <c r="N32" i="11"/>
  <c r="O32" i="11"/>
  <c r="P32" i="11"/>
  <c r="N33" i="11"/>
  <c r="O33" i="11"/>
  <c r="P33" i="11"/>
  <c r="N34" i="11"/>
  <c r="O34" i="11"/>
  <c r="P34" i="11"/>
  <c r="N35" i="11"/>
  <c r="O35" i="11"/>
  <c r="P35" i="11"/>
  <c r="N36" i="11"/>
  <c r="O36" i="11"/>
  <c r="P36" i="11"/>
  <c r="N37" i="11"/>
  <c r="O37" i="11"/>
  <c r="P37" i="11"/>
  <c r="N38" i="11"/>
  <c r="O38" i="11"/>
  <c r="P38" i="11"/>
  <c r="N39" i="11"/>
  <c r="O39" i="11"/>
  <c r="P39" i="11"/>
  <c r="N40" i="11"/>
  <c r="O40" i="11"/>
  <c r="P40" i="11"/>
  <c r="N41" i="11"/>
  <c r="O41" i="11"/>
  <c r="P41" i="11"/>
  <c r="N42" i="11"/>
  <c r="O42" i="11"/>
  <c r="P42" i="11"/>
  <c r="N43" i="11"/>
  <c r="O43" i="11"/>
  <c r="P43" i="11"/>
  <c r="N44" i="11"/>
  <c r="O44" i="11"/>
  <c r="P44" i="11"/>
  <c r="N45" i="11"/>
  <c r="O45" i="11"/>
  <c r="P45" i="11"/>
  <c r="N46" i="11"/>
  <c r="O46" i="11"/>
  <c r="P46" i="11"/>
  <c r="N47" i="11"/>
  <c r="O47" i="11"/>
  <c r="P47" i="11"/>
  <c r="N48" i="11"/>
  <c r="O48" i="11"/>
  <c r="P48" i="11"/>
  <c r="N49" i="11"/>
  <c r="O49" i="11"/>
  <c r="P49" i="11"/>
  <c r="N50" i="11"/>
  <c r="O50" i="11"/>
  <c r="P50" i="11"/>
  <c r="P5" i="11"/>
  <c r="M8" i="7"/>
  <c r="W5" i="9"/>
  <c r="A12" i="7"/>
  <c r="O8" i="7"/>
</calcChain>
</file>

<file path=xl/comments1.xml><?xml version="1.0" encoding="utf-8"?>
<comments xmlns="http://schemas.openxmlformats.org/spreadsheetml/2006/main">
  <authors>
    <author>aroliveira</author>
  </authors>
  <commentList>
    <comment ref="S6" authorId="0">
      <text>
        <r>
          <rPr>
            <b/>
            <sz val="10"/>
            <color indexed="10"/>
            <rFont val="Arial"/>
            <family val="2"/>
          </rPr>
          <t>Este campo só deve ser preenchido se US irá iniciar atendimento no próximo período</t>
        </r>
      </text>
    </comment>
  </commentList>
</comments>
</file>

<file path=xl/comments2.xml><?xml version="1.0" encoding="utf-8"?>
<comments xmlns="http://schemas.openxmlformats.org/spreadsheetml/2006/main">
  <authors>
    <author>aroliveira</author>
  </authors>
  <commentList>
    <comment ref="S6" authorId="0">
      <text>
        <r>
          <rPr>
            <b/>
            <sz val="10"/>
            <color indexed="10"/>
            <rFont val="Arial"/>
            <family val="2"/>
          </rPr>
          <t>Este campo só deve ser preenchido se US irá iniciar atendimento no próximo período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aroliveira</author>
  </authors>
  <commentList>
    <comment ref="S6" authorId="0">
      <text>
        <r>
          <rPr>
            <b/>
            <sz val="10"/>
            <color indexed="10"/>
            <rFont val="Arial"/>
            <family val="2"/>
          </rPr>
          <t>Este campo só deve ser preenchido se US irá iniciar atendimento no próximo período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<sst xmlns="http://schemas.openxmlformats.org/spreadsheetml/2006/main" count="465" uniqueCount="133">
  <si>
    <t>Planilha de Consolidação das Informações da Distribuição dos Medicamentos - UNIDADE DISPENSADORA DE MEDICAMENTOS</t>
  </si>
  <si>
    <t>Número do CNES da Unidade de Saúde:</t>
  </si>
  <si>
    <t>Nome da Unidade de Saúde:</t>
  </si>
  <si>
    <t>Endereço completo/telefone:</t>
  </si>
  <si>
    <t>Profissional responsável pelo preenchimento:</t>
  </si>
  <si>
    <t>MAPA DE MOVIMENTO DE MEDICAMENTOS (QUANTIDADE UNITÁRIA)</t>
  </si>
  <si>
    <t>BOLETIM MENSAL DE MEDICAMENTOS PARA AVALIAÇÃO DO USO DE MEDICAMENTO (NÚMERO DE PACIENTES)</t>
  </si>
  <si>
    <r>
      <t xml:space="preserve">Período de atendimento
</t>
    </r>
    <r>
      <rPr>
        <sz val="10"/>
        <color indexed="62"/>
        <rFont val="Arial"/>
        <family val="2"/>
      </rPr>
      <t xml:space="preserve">Escreva:
</t>
    </r>
    <r>
      <rPr>
        <b/>
        <sz val="10"/>
        <color indexed="62"/>
        <rFont val="Arial"/>
        <family val="2"/>
      </rPr>
      <t xml:space="preserve">1 </t>
    </r>
    <r>
      <rPr>
        <sz val="10"/>
        <color indexed="62"/>
        <rFont val="Arial"/>
        <family val="2"/>
      </rPr>
      <t xml:space="preserve">(jan a mar),
</t>
    </r>
    <r>
      <rPr>
        <b/>
        <sz val="10"/>
        <color indexed="62"/>
        <rFont val="Arial"/>
        <family val="2"/>
      </rPr>
      <t>2</t>
    </r>
    <r>
      <rPr>
        <sz val="10"/>
        <color indexed="62"/>
        <rFont val="Arial"/>
        <family val="2"/>
      </rPr>
      <t xml:space="preserve"> (abr a jun),
</t>
    </r>
    <r>
      <rPr>
        <b/>
        <sz val="10"/>
        <color indexed="62"/>
        <rFont val="Arial"/>
        <family val="2"/>
      </rPr>
      <t>3</t>
    </r>
    <r>
      <rPr>
        <sz val="10"/>
        <color indexed="62"/>
        <rFont val="Arial"/>
        <family val="2"/>
      </rPr>
      <t xml:space="preserve"> (jul a set) </t>
    </r>
    <r>
      <rPr>
        <b/>
        <sz val="10"/>
        <color indexed="62"/>
        <rFont val="Arial"/>
        <family val="2"/>
      </rPr>
      <t>ou</t>
    </r>
    <r>
      <rPr>
        <sz val="10"/>
        <color indexed="62"/>
        <rFont val="Arial"/>
        <family val="2"/>
      </rPr>
      <t xml:space="preserve">
</t>
    </r>
    <r>
      <rPr>
        <b/>
        <sz val="10"/>
        <color indexed="62"/>
        <rFont val="Arial"/>
        <family val="2"/>
      </rPr>
      <t>4</t>
    </r>
    <r>
      <rPr>
        <sz val="10"/>
        <color indexed="62"/>
        <rFont val="Arial"/>
        <family val="2"/>
      </rPr>
      <t xml:space="preserve"> (out a dez)</t>
    </r>
  </si>
  <si>
    <t>Ano</t>
  </si>
  <si>
    <t>UF</t>
  </si>
  <si>
    <t>Município</t>
  </si>
  <si>
    <t>SALDO ANTERIOR (1)</t>
  </si>
  <si>
    <t>ENTRADAS (2)</t>
  </si>
  <si>
    <t>SAÍDAS (3)</t>
  </si>
  <si>
    <t>SALDO FINAL(4)
1+2-3=4</t>
  </si>
  <si>
    <t>Nº DE UNIDADES COM VALIDADE MENOR OU IGUAL A 3 MESES</t>
  </si>
  <si>
    <t>Total de pacientes que receberam algum medicamento</t>
  </si>
  <si>
    <t>Total de pacientes que receberam cada um dos medicamentos</t>
  </si>
  <si>
    <t>Total de pacientes que receberam medicamentos combinados</t>
  </si>
  <si>
    <t>MS</t>
  </si>
  <si>
    <t>OUTRAS</t>
  </si>
  <si>
    <t>Distribuídos</t>
  </si>
  <si>
    <t>Remanejados</t>
  </si>
  <si>
    <t>Perdas</t>
  </si>
  <si>
    <t>Adesivo 21mg</t>
  </si>
  <si>
    <t>Adesivo 14mg</t>
  </si>
  <si>
    <t>Adesivo 7mg</t>
  </si>
  <si>
    <t>Goma 2mg</t>
  </si>
  <si>
    <t>Pastilha 4mg</t>
  </si>
  <si>
    <t>Bupropiona 150mg</t>
  </si>
  <si>
    <t>Adesivo+Goma</t>
  </si>
  <si>
    <t>Adesivo+Pastilha</t>
  </si>
  <si>
    <r>
      <t>Adesivo+Bupropiona</t>
    </r>
    <r>
      <rPr>
        <sz val="8"/>
        <color indexed="18"/>
        <rFont val="Arial"/>
        <family val="2"/>
      </rPr>
      <t/>
    </r>
  </si>
  <si>
    <r>
      <t>Adesivo+Goma+Bupropiona</t>
    </r>
    <r>
      <rPr>
        <sz val="8"/>
        <color indexed="18"/>
        <rFont val="Arial"/>
        <family val="2"/>
      </rPr>
      <t/>
    </r>
  </si>
  <si>
    <r>
      <t>Adesivo+Pastilha+Bupropiona</t>
    </r>
    <r>
      <rPr>
        <sz val="8"/>
        <color indexed="18"/>
        <rFont val="Arial"/>
        <family val="2"/>
      </rPr>
      <t/>
    </r>
  </si>
  <si>
    <r>
      <t>Goma+Bupropiona</t>
    </r>
    <r>
      <rPr>
        <sz val="8"/>
        <color indexed="18"/>
        <rFont val="Arial"/>
        <family val="2"/>
      </rPr>
      <t/>
    </r>
  </si>
  <si>
    <r>
      <t>Pastilha+Bupropiona</t>
    </r>
    <r>
      <rPr>
        <sz val="8"/>
        <color indexed="18"/>
        <rFont val="Arial"/>
        <family val="2"/>
      </rPr>
      <t/>
    </r>
  </si>
  <si>
    <t>Planilha de Consolidação das Informações de Distribuição de Medicamentos - MUNICÍPIO, REGIONAL E ESTADO</t>
  </si>
  <si>
    <t>CNES do estabelecimento</t>
  </si>
  <si>
    <t>Nome do Estabelecimento</t>
  </si>
  <si>
    <t>Planilha de Consolidação das Informações da Distribuição do Manual do Participante - UNIDADE DE SAÚDE</t>
  </si>
  <si>
    <t>MAPA DE MOVIMENTO DE MANUAL DO PARTIPANTE (QUANTIDADE UNITÁRIA)</t>
  </si>
  <si>
    <t>SALDO ANTERIOR
(1)</t>
  </si>
  <si>
    <t>sessão 1</t>
  </si>
  <si>
    <t>sessão 2</t>
  </si>
  <si>
    <t>sessão 3</t>
  </si>
  <si>
    <t>sessão 4</t>
  </si>
  <si>
    <t>Planilha de Consolidação das Informações da Distribuição do Manual do Participante - MUNICÍPIO, REGIONAL E ESTADO</t>
  </si>
  <si>
    <t>Planilha de Coleta de Informações do Tratamento do Tabagismo</t>
  </si>
  <si>
    <t>Coordenador (es) dos Grupos:</t>
  </si>
  <si>
    <t>___________________________________________________________________________</t>
  </si>
  <si>
    <r>
      <t xml:space="preserve">Período de atendimento
Escreva:
</t>
    </r>
    <r>
      <rPr>
        <sz val="10"/>
        <color indexed="18"/>
        <rFont val="Arial"/>
        <family val="2"/>
      </rPr>
      <t>1 (jan a mar),
2 (abr a jun),
3 (jul a set) ou
4 (out a dez)</t>
    </r>
  </si>
  <si>
    <r>
      <t xml:space="preserve">Município
</t>
    </r>
    <r>
      <rPr>
        <sz val="10"/>
        <color indexed="18"/>
        <rFont val="Arial"/>
        <family val="2"/>
      </rPr>
      <t>(nome completo sem abreviações)</t>
    </r>
  </si>
  <si>
    <t>Número do CNES e nome da Unidade de Saúde que atendeu fumantes</t>
  </si>
  <si>
    <t>Consolidado da atendimento da Unidade de Saúde</t>
  </si>
  <si>
    <t>Observação:</t>
  </si>
  <si>
    <t>1 - Nº de pacientes atendidos na consulta de avaliação clínica nunca será inferior ao nº de pacientes que participaram da 1ª sessão
2 - Nº de pacientes que participaram da 1ª sessão nunca será inferior ao nº de pacientes que participaram da 4ª sessão
3 - Nº de pacientes que participaram da 4ª sessão nunca será inferior ao número de pacientes sem fumar na 4ª sessão</t>
  </si>
  <si>
    <t>Nº de pacientes atendidos na 1ª consulta de avaliação clínica</t>
  </si>
  <si>
    <t>Nº de pacientes que participa-ram da 1ª sessão</t>
  </si>
  <si>
    <t>Nº de pacientes que participa-ram da 4ª sessão</t>
  </si>
  <si>
    <t>Nº de pacientes sem fumar na 4ª sessão</t>
  </si>
  <si>
    <t>Nº de pacientes que usaram algum medicamento para tratamento do tabagismo, de acordo com a Portaria SAS/MS nº 571/13</t>
  </si>
  <si>
    <t>CNES do Estabelecimento</t>
  </si>
  <si>
    <r>
      <t xml:space="preserve">Nome do Estabelecimento
</t>
    </r>
    <r>
      <rPr>
        <sz val="10"/>
        <color indexed="18"/>
        <rFont val="Arial"/>
        <family val="2"/>
      </rPr>
      <t>(utilizar o nome cadastrado no CNES)</t>
    </r>
  </si>
  <si>
    <t>Pacientes Novos</t>
  </si>
  <si>
    <t>Pacientes Manutenção</t>
  </si>
  <si>
    <t>Total de Pacientes</t>
  </si>
  <si>
    <t>3 (Jul a Set)</t>
  </si>
  <si>
    <t>Rio de Janeiro</t>
  </si>
  <si>
    <t>xxxxxx</t>
  </si>
  <si>
    <t>CSF XXXXXXXX</t>
  </si>
  <si>
    <t>Masc</t>
  </si>
  <si>
    <t>Fem</t>
  </si>
  <si>
    <t>Idade: 
&lt; de 18</t>
  </si>
  <si>
    <t>Idade: 
&gt;= 18</t>
  </si>
  <si>
    <t>Total de Grupos Realizados</t>
  </si>
  <si>
    <t>Total de Medicamentos Distribuídos aos pacientes:</t>
  </si>
  <si>
    <t>Adesivo 21 mg</t>
  </si>
  <si>
    <t>Adesivo 14 mg</t>
  </si>
  <si>
    <t>Adesivo 
7 mg</t>
  </si>
  <si>
    <t>Goma de Nicotina</t>
  </si>
  <si>
    <t>Pastilha de Nicotina</t>
  </si>
  <si>
    <t>Bupropiona</t>
  </si>
  <si>
    <r>
      <t xml:space="preserve">Situação do paciente nas sessões estruturadas:
</t>
    </r>
    <r>
      <rPr>
        <sz val="10"/>
        <color indexed="18"/>
        <rFont val="Arial"/>
        <family val="2"/>
      </rPr>
      <t>0. Não compareceu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1. Fumando;
2. Não fumando;
3. Manutenção</t>
    </r>
  </si>
  <si>
    <t>O paciente participou de quantas sessões de manutenção?</t>
  </si>
  <si>
    <r>
      <t xml:space="preserve">Nome Completo do Paciente
</t>
    </r>
    <r>
      <rPr>
        <sz val="10"/>
        <color indexed="18"/>
        <rFont val="Arial"/>
        <family val="2"/>
      </rPr>
      <t>(NÃO UTILIZAR ABREVIATURAS)</t>
    </r>
  </si>
  <si>
    <t>Sexo
(M ou F)</t>
  </si>
  <si>
    <t>Idade</t>
  </si>
  <si>
    <t>Escore no teste de Fagerström</t>
  </si>
  <si>
    <t>Data da primeira sessão estruturada</t>
  </si>
  <si>
    <r>
      <t xml:space="preserve">Paciente usou algum medicamento?
</t>
    </r>
    <r>
      <rPr>
        <sz val="10"/>
        <color indexed="18"/>
        <rFont val="Arial"/>
        <family val="2"/>
      </rPr>
      <t>0 - Não usou
1 - Sim - Paciente Novo
2 - Sim - Paciente em Manutenção</t>
    </r>
  </si>
  <si>
    <t>Medicamentos utilizados por este paciente no tratamento para tabagismo, de acordo com a Portaria SAS/MS nº571/2013
Atenção: Informar em unidades de medicamentos
1 Caixa de 21mg / 14mg / 7mg = 7 unidades
1 Caixa de Bupropiona / Goma = 30 unidades</t>
  </si>
  <si>
    <t>Sessão</t>
  </si>
  <si>
    <t>1ª</t>
  </si>
  <si>
    <t>2ª</t>
  </si>
  <si>
    <t>3ª</t>
  </si>
  <si>
    <t>4ª</t>
  </si>
  <si>
    <t>José das Couves</t>
  </si>
  <si>
    <t>M</t>
  </si>
  <si>
    <t>Antonieta das Neves</t>
  </si>
  <si>
    <t>F</t>
  </si>
  <si>
    <t>Maria Joaquina</t>
  </si>
  <si>
    <t>Marcos Valério</t>
  </si>
  <si>
    <t>Planilha de Consolidação de Informações do Tratamento do Tabagismo - Município</t>
  </si>
  <si>
    <r>
      <t xml:space="preserve">Período de atendimento
</t>
    </r>
    <r>
      <rPr>
        <sz val="10"/>
        <color indexed="18"/>
        <rFont val="Arial"/>
        <family val="2"/>
      </rPr>
      <t xml:space="preserve">Escreva:
</t>
    </r>
    <r>
      <rPr>
        <b/>
        <sz val="10"/>
        <color indexed="18"/>
        <rFont val="Arial"/>
        <family val="2"/>
      </rPr>
      <t>1</t>
    </r>
    <r>
      <rPr>
        <sz val="10"/>
        <color indexed="18"/>
        <rFont val="Arial"/>
        <family val="2"/>
      </rPr>
      <t xml:space="preserve"> (jan a mar), 
</t>
    </r>
    <r>
      <rPr>
        <b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 xml:space="preserve"> (abr a jun), 
</t>
    </r>
    <r>
      <rPr>
        <b/>
        <sz val="10"/>
        <color indexed="18"/>
        <rFont val="Arial"/>
        <family val="2"/>
      </rPr>
      <t>3</t>
    </r>
    <r>
      <rPr>
        <sz val="10"/>
        <color indexed="18"/>
        <rFont val="Arial"/>
        <family val="2"/>
      </rPr>
      <t xml:space="preserve"> (jul a set) </t>
    </r>
    <r>
      <rPr>
        <b/>
        <sz val="10"/>
        <color indexed="18"/>
        <rFont val="Arial"/>
        <family val="2"/>
      </rPr>
      <t xml:space="preserve">ou </t>
    </r>
    <r>
      <rPr>
        <sz val="10"/>
        <color indexed="18"/>
        <rFont val="Arial"/>
        <family val="2"/>
      </rPr>
      <t xml:space="preserve">
</t>
    </r>
    <r>
      <rPr>
        <b/>
        <sz val="10"/>
        <color indexed="18"/>
        <rFont val="Arial"/>
        <family val="2"/>
      </rPr>
      <t>4</t>
    </r>
    <r>
      <rPr>
        <sz val="10"/>
        <color indexed="18"/>
        <rFont val="Arial"/>
        <family val="2"/>
      </rPr>
      <t xml:space="preserve"> (out a dez)</t>
    </r>
  </si>
  <si>
    <t>Dados do atendimento ocorrido no período</t>
  </si>
  <si>
    <t>Indicadores de atendimento</t>
  </si>
  <si>
    <t>Novas Unidades de Saúde</t>
  </si>
  <si>
    <t>Consolidado do Município</t>
  </si>
  <si>
    <r>
      <t xml:space="preserve">Unidade realizou atendimento no período 
</t>
    </r>
    <r>
      <rPr>
        <i/>
        <sz val="10"/>
        <color indexed="18"/>
        <rFont val="Arial"/>
        <family val="2"/>
      </rPr>
      <t xml:space="preserve">
</t>
    </r>
    <r>
      <rPr>
        <b/>
        <sz val="10"/>
        <color indexed="18"/>
        <rFont val="Arial"/>
        <family val="2"/>
      </rPr>
      <t xml:space="preserve">PREENCHER:
</t>
    </r>
    <r>
      <rPr>
        <sz val="10"/>
        <color indexed="18"/>
        <rFont val="Arial"/>
        <family val="2"/>
      </rPr>
      <t>0 - Não; 1 - Sim</t>
    </r>
  </si>
  <si>
    <t>Nº de pacientes que participaram da 1ª sessão</t>
  </si>
  <si>
    <r>
      <t>Nº de pacientes que participaram da 4ª sessão</t>
    </r>
    <r>
      <rPr>
        <b/>
        <sz val="11"/>
        <color indexed="18"/>
        <rFont val="Arial"/>
        <family val="2"/>
      </rPr>
      <t/>
    </r>
  </si>
  <si>
    <r>
      <t>Nº de pacientes sem fumar na 4ª sessão</t>
    </r>
    <r>
      <rPr>
        <b/>
        <sz val="11"/>
        <color indexed="18"/>
        <rFont val="Arial"/>
        <family val="2"/>
      </rPr>
      <t/>
    </r>
  </si>
  <si>
    <t>Nº de pacientes que usaram algum medicamento para tratamento do tabagismo, de acordo com a Portaria SAS/MS nº442/04</t>
  </si>
  <si>
    <t>Abandono
(%)</t>
  </si>
  <si>
    <t>Cessação
(%)</t>
  </si>
  <si>
    <t>Pacientes que utilizaram medicação
(%)</t>
  </si>
  <si>
    <r>
      <t xml:space="preserve">US irá iniciar atendimento no próximo período
Preencher:
</t>
    </r>
    <r>
      <rPr>
        <sz val="10"/>
        <color indexed="18"/>
        <rFont val="Arial"/>
        <family val="2"/>
      </rPr>
      <t>0 - Não; 1 - Sim</t>
    </r>
    <r>
      <rPr>
        <b/>
        <sz val="11"/>
        <color indexed="18"/>
        <rFont val="Arial"/>
        <family val="2"/>
      </rPr>
      <t/>
    </r>
  </si>
  <si>
    <r>
      <t xml:space="preserve">Estimativa de atendimento da US que irão iniciar atendimento no próximo período
</t>
    </r>
    <r>
      <rPr>
        <sz val="10"/>
        <color indexed="18"/>
        <rFont val="Arial"/>
        <family val="2"/>
      </rPr>
      <t>(nº pessoas por trimestre)</t>
    </r>
  </si>
  <si>
    <t>Nº de US em atendimento</t>
  </si>
  <si>
    <t>Nº de US que irão iniciar atendimento no próximo período</t>
  </si>
  <si>
    <t>Nº de US atendendo + Novas US para atendimento</t>
  </si>
  <si>
    <t xml:space="preserve">Nome do Coordenador Municipal: </t>
  </si>
  <si>
    <t>e-mail:</t>
  </si>
  <si>
    <t>Telefone com DDD:</t>
  </si>
  <si>
    <t>Planilha de Consolidação de Informações do Tratamento do Tabagismo - Regional</t>
  </si>
  <si>
    <t>Consolidado da Regional</t>
  </si>
  <si>
    <r>
      <t>Nº de pacientes que participaram da 1ª sessão</t>
    </r>
    <r>
      <rPr>
        <b/>
        <sz val="11"/>
        <color indexed="18"/>
        <rFont val="Arial"/>
        <family val="2"/>
      </rPr>
      <t/>
    </r>
  </si>
  <si>
    <t>Estimativa de atendimento da US que irão iniciar atendimento no próximo período
(nº pessoas por trimestre)</t>
  </si>
  <si>
    <t xml:space="preserve">Nome do Coordenador Regional: </t>
  </si>
  <si>
    <t>Planilha de Consolidação de Informações do Tratamento do Tabagismo - Estado</t>
  </si>
  <si>
    <t>Consolidado do Estado</t>
  </si>
  <si>
    <t xml:space="preserve">Nome do Coordenador Estadual: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</si>
</sst>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color indexed="1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8.5"/>
      <color indexed="12"/>
      <name val="Arial"/>
      <family val="2"/>
    </font>
    <font>
      <i/>
      <sz val="10"/>
      <color indexed="18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b/>
      <sz val="12"/>
      <color indexed="18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left" textRotation="90" wrapText="1"/>
    </xf>
    <xf numFmtId="0" fontId="2" fillId="0" borderId="2" xfId="0" applyFont="1" applyBorder="1" applyAlignment="1">
      <alignment horizontal="left" textRotation="90" wrapText="1"/>
    </xf>
    <xf numFmtId="0" fontId="2" fillId="0" borderId="3" xfId="0" applyFont="1" applyBorder="1" applyAlignment="1">
      <alignment horizontal="left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0" borderId="9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12" xfId="0" applyFont="1" applyBorder="1" applyProtection="1"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1" fontId="4" fillId="0" borderId="0" xfId="0" applyNumberFormat="1" applyFont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5" xfId="0" applyFont="1" applyBorder="1" applyProtection="1">
      <protection locked="0"/>
    </xf>
    <xf numFmtId="0" fontId="3" fillId="0" borderId="15" xfId="0" applyFont="1" applyBorder="1"/>
    <xf numFmtId="0" fontId="3" fillId="3" borderId="9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1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9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49" fontId="5" fillId="3" borderId="9" xfId="0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2" fontId="5" fillId="3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right" vertical="center" wrapText="1"/>
      <protection locked="0"/>
    </xf>
    <xf numFmtId="49" fontId="7" fillId="0" borderId="9" xfId="0" applyNumberFormat="1" applyFont="1" applyBorder="1" applyAlignment="1" applyProtection="1">
      <alignment horizontal="left" vertical="center" wrapText="1"/>
      <protection locked="0"/>
    </xf>
    <xf numFmtId="1" fontId="7" fillId="0" borderId="9" xfId="0" applyNumberFormat="1" applyFont="1" applyBorder="1" applyAlignment="1" applyProtection="1">
      <alignment horizontal="right" vertical="center" wrapText="1"/>
      <protection locked="0"/>
    </xf>
    <xf numFmtId="49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1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1" fontId="4" fillId="0" borderId="9" xfId="0" applyNumberFormat="1" applyFont="1" applyBorder="1" applyAlignment="1" applyProtection="1">
      <alignment horizontal="right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Protection="1"/>
    <xf numFmtId="0" fontId="3" fillId="3" borderId="7" xfId="0" applyFont="1" applyFill="1" applyBorder="1" applyProtection="1"/>
    <xf numFmtId="0" fontId="3" fillId="3" borderId="8" xfId="0" applyFont="1" applyFill="1" applyBorder="1" applyProtection="1"/>
    <xf numFmtId="0" fontId="3" fillId="2" borderId="0" xfId="0" applyFont="1" applyFill="1" applyBorder="1" applyAlignment="1">
      <alignment horizontal="right"/>
    </xf>
    <xf numFmtId="0" fontId="7" fillId="3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right" vertical="center"/>
    </xf>
    <xf numFmtId="1" fontId="5" fillId="8" borderId="9" xfId="0" applyNumberFormat="1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</xf>
    <xf numFmtId="14" fontId="5" fillId="0" borderId="9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top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8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wrapText="1" shrinkToFit="1"/>
    </xf>
    <xf numFmtId="0" fontId="4" fillId="0" borderId="33" xfId="0" applyFont="1" applyBorder="1" applyAlignment="1">
      <alignment vertical="center" wrapText="1" shrinkToFit="1"/>
    </xf>
    <xf numFmtId="0" fontId="4" fillId="0" borderId="30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4" fillId="0" borderId="31" xfId="0" applyFont="1" applyBorder="1" applyAlignment="1">
      <alignment vertical="center" wrapText="1" shrinkToFi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left" vertical="justify" wrapText="1"/>
    </xf>
    <xf numFmtId="0" fontId="9" fillId="0" borderId="36" xfId="0" applyFont="1" applyBorder="1" applyAlignment="1" applyProtection="1">
      <alignment horizontal="left" vertical="justify" wrapText="1"/>
    </xf>
    <xf numFmtId="0" fontId="9" fillId="0" borderId="37" xfId="0" applyFont="1" applyBorder="1" applyAlignment="1" applyProtection="1">
      <alignment horizontal="left" vertical="justify" wrapText="1"/>
    </xf>
    <xf numFmtId="0" fontId="9" fillId="0" borderId="28" xfId="0" applyFont="1" applyBorder="1" applyAlignment="1" applyProtection="1">
      <alignment horizontal="left" vertical="justify" wrapText="1"/>
    </xf>
    <xf numFmtId="0" fontId="9" fillId="0" borderId="0" xfId="0" applyFont="1" applyBorder="1" applyAlignment="1" applyProtection="1">
      <alignment horizontal="left" vertical="justify" wrapText="1"/>
    </xf>
    <xf numFmtId="0" fontId="9" fillId="0" borderId="29" xfId="0" applyFont="1" applyBorder="1" applyAlignment="1" applyProtection="1">
      <alignment horizontal="left" vertical="justify" wrapText="1"/>
    </xf>
    <xf numFmtId="0" fontId="9" fillId="0" borderId="30" xfId="0" applyFont="1" applyBorder="1" applyAlignment="1" applyProtection="1">
      <alignment horizontal="left" vertical="justify" wrapText="1"/>
    </xf>
    <xf numFmtId="0" fontId="9" fillId="0" borderId="13" xfId="0" applyFont="1" applyBorder="1" applyAlignment="1" applyProtection="1">
      <alignment horizontal="left" vertical="justify" wrapText="1"/>
    </xf>
    <xf numFmtId="0" fontId="9" fillId="0" borderId="31" xfId="0" applyFont="1" applyBorder="1" applyAlignment="1" applyProtection="1">
      <alignment horizontal="left" vertical="justify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</xf>
    <xf numFmtId="0" fontId="5" fillId="8" borderId="9" xfId="0" applyFont="1" applyFill="1" applyBorder="1" applyAlignment="1" applyProtection="1">
      <alignment horizontal="center" vertical="center"/>
    </xf>
    <xf numFmtId="0" fontId="5" fillId="7" borderId="34" xfId="0" applyFont="1" applyFill="1" applyBorder="1" applyAlignment="1" applyProtection="1">
      <alignment horizontal="center" vertical="center" wrapText="1"/>
    </xf>
    <xf numFmtId="0" fontId="5" fillId="7" borderId="4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21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4" fillId="0" borderId="44" xfId="1" applyFont="1" applyBorder="1" applyAlignment="1" applyProtection="1">
      <alignment horizontal="left"/>
      <protection locked="0"/>
    </xf>
    <xf numFmtId="2" fontId="8" fillId="2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left"/>
    </xf>
    <xf numFmtId="0" fontId="12" fillId="0" borderId="23" xfId="0" applyFont="1" applyBorder="1" applyAlignment="1" applyProtection="1">
      <alignment horizontal="left"/>
    </xf>
    <xf numFmtId="0" fontId="12" fillId="0" borderId="24" xfId="0" applyFont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0"/>
  <sheetViews>
    <sheetView showGridLines="0" topLeftCell="A2" zoomScaleNormal="100" zoomScaleSheetLayoutView="100" workbookViewId="0">
      <selection activeCell="AR14" sqref="AR14:AW48"/>
    </sheetView>
  </sheetViews>
  <sheetFormatPr defaultRowHeight="18" customHeight="1" x14ac:dyDescent="0.2"/>
  <cols>
    <col min="1" max="1" width="13.7109375" style="13" customWidth="1"/>
    <col min="2" max="2" width="5.5703125" style="13" customWidth="1"/>
    <col min="3" max="3" width="3.42578125" style="13" bestFit="1" customWidth="1"/>
    <col min="4" max="4" width="9.85546875" style="13" bestFit="1" customWidth="1"/>
    <col min="5" max="10" width="3.140625" style="13" customWidth="1"/>
    <col min="11" max="11" width="1.42578125" style="13" customWidth="1"/>
    <col min="12" max="23" width="3.140625" style="13" customWidth="1"/>
    <col min="24" max="24" width="1.42578125" style="13" customWidth="1"/>
    <col min="25" max="42" width="3.140625" style="13" customWidth="1"/>
    <col min="43" max="43" width="1.42578125" style="13" customWidth="1"/>
    <col min="44" max="49" width="3.140625" style="13" customWidth="1"/>
    <col min="50" max="50" width="1.42578125" style="13" customWidth="1"/>
    <col min="51" max="56" width="3.140625" style="13" customWidth="1"/>
    <col min="57" max="57" width="1.42578125" style="13" customWidth="1"/>
    <col min="58" max="58" width="16.7109375" style="13" customWidth="1"/>
    <col min="59" max="59" width="1.42578125" style="13" customWidth="1"/>
    <col min="60" max="65" width="3.140625" style="13" customWidth="1"/>
    <col min="66" max="66" width="1.42578125" style="13" customWidth="1"/>
    <col min="67" max="73" width="3.140625" style="18" customWidth="1"/>
    <col min="74" max="16384" width="9.140625" style="13"/>
  </cols>
  <sheetData>
    <row r="1" spans="1:74" s="10" customFormat="1" ht="8.25" customHeight="1" x14ac:dyDescent="0.2"/>
    <row r="2" spans="1:74" s="10" customFormat="1" ht="12.75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74" s="10" customFormat="1" ht="12.75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74" s="10" customFormat="1" ht="12.75" x14ac:dyDescent="0.2">
      <c r="A4" s="11"/>
      <c r="B4" s="11"/>
      <c r="C4" s="11"/>
      <c r="D4" s="11"/>
      <c r="E4" s="11"/>
      <c r="F4" s="11"/>
      <c r="G4" s="98" t="s">
        <v>1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74" s="10" customFormat="1" ht="18" customHeight="1" x14ac:dyDescent="0.2">
      <c r="B5" s="11"/>
      <c r="C5" s="11"/>
      <c r="G5" s="98" t="s">
        <v>2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</row>
    <row r="6" spans="1:74" s="10" customFormat="1" ht="18" customHeight="1" x14ac:dyDescent="0.2">
      <c r="B6" s="11"/>
      <c r="C6" s="11"/>
      <c r="G6" s="98" t="s">
        <v>3</v>
      </c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</row>
    <row r="7" spans="1:74" s="10" customFormat="1" ht="18" customHeight="1" x14ac:dyDescent="0.2">
      <c r="B7" s="11"/>
      <c r="C7" s="11"/>
      <c r="F7" s="98"/>
      <c r="G7" s="98" t="s">
        <v>4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</row>
    <row r="8" spans="1:74" s="10" customFormat="1" ht="13.5" thickBo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74" s="12" customFormat="1" ht="12.75" x14ac:dyDescent="0.2">
      <c r="E9" s="166" t="s">
        <v>5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8"/>
      <c r="BF9" s="161" t="s">
        <v>6</v>
      </c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62"/>
    </row>
    <row r="10" spans="1:74" s="12" customFormat="1" ht="13.5" thickBot="1" x14ac:dyDescent="0.25"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1"/>
      <c r="BF10" s="163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5"/>
    </row>
    <row r="11" spans="1:74" ht="29.25" customHeight="1" x14ac:dyDescent="0.2">
      <c r="A11" s="136" t="s">
        <v>7</v>
      </c>
      <c r="B11" s="136" t="s">
        <v>8</v>
      </c>
      <c r="C11" s="138" t="s">
        <v>9</v>
      </c>
      <c r="D11" s="140" t="s">
        <v>10</v>
      </c>
      <c r="E11" s="142" t="s">
        <v>11</v>
      </c>
      <c r="F11" s="143"/>
      <c r="G11" s="143"/>
      <c r="H11" s="143"/>
      <c r="I11" s="143"/>
      <c r="J11" s="144"/>
      <c r="L11" s="158" t="s">
        <v>12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60"/>
      <c r="X11" s="14"/>
      <c r="Y11" s="155" t="s">
        <v>13</v>
      </c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7"/>
      <c r="AQ11" s="15"/>
      <c r="AR11" s="182" t="s">
        <v>14</v>
      </c>
      <c r="AS11" s="183"/>
      <c r="AT11" s="183"/>
      <c r="AU11" s="183"/>
      <c r="AV11" s="183"/>
      <c r="AW11" s="184"/>
      <c r="AY11" s="176" t="s">
        <v>15</v>
      </c>
      <c r="AZ11" s="177"/>
      <c r="BA11" s="177"/>
      <c r="BB11" s="177"/>
      <c r="BC11" s="177"/>
      <c r="BD11" s="178"/>
      <c r="BE11" s="16"/>
      <c r="BF11" s="172" t="s">
        <v>16</v>
      </c>
      <c r="BH11" s="173" t="s">
        <v>17</v>
      </c>
      <c r="BI11" s="174"/>
      <c r="BJ11" s="174"/>
      <c r="BK11" s="174"/>
      <c r="BL11" s="174"/>
      <c r="BM11" s="175"/>
      <c r="BO11" s="173" t="s">
        <v>18</v>
      </c>
      <c r="BP11" s="174"/>
      <c r="BQ11" s="174"/>
      <c r="BR11" s="174"/>
      <c r="BS11" s="174"/>
      <c r="BT11" s="174"/>
      <c r="BU11" s="175"/>
      <c r="BV11" s="14"/>
    </row>
    <row r="12" spans="1:74" s="15" customFormat="1" ht="36.75" customHeight="1" x14ac:dyDescent="0.2">
      <c r="A12" s="137"/>
      <c r="B12" s="137"/>
      <c r="C12" s="139"/>
      <c r="D12" s="141"/>
      <c r="E12" s="145"/>
      <c r="F12" s="146"/>
      <c r="G12" s="146"/>
      <c r="H12" s="146"/>
      <c r="I12" s="146"/>
      <c r="J12" s="147"/>
      <c r="K12" s="17"/>
      <c r="L12" s="152" t="s">
        <v>19</v>
      </c>
      <c r="M12" s="151"/>
      <c r="N12" s="151"/>
      <c r="O12" s="151"/>
      <c r="P12" s="151"/>
      <c r="Q12" s="153"/>
      <c r="R12" s="151" t="s">
        <v>20</v>
      </c>
      <c r="S12" s="151"/>
      <c r="T12" s="151"/>
      <c r="U12" s="151"/>
      <c r="V12" s="151"/>
      <c r="W12" s="153"/>
      <c r="X12" s="14"/>
      <c r="Y12" s="148" t="s">
        <v>21</v>
      </c>
      <c r="Z12" s="149"/>
      <c r="AA12" s="149"/>
      <c r="AB12" s="149"/>
      <c r="AC12" s="149"/>
      <c r="AD12" s="150"/>
      <c r="AE12" s="151" t="s">
        <v>22</v>
      </c>
      <c r="AF12" s="151"/>
      <c r="AG12" s="151"/>
      <c r="AH12" s="151"/>
      <c r="AI12" s="151"/>
      <c r="AJ12" s="151"/>
      <c r="AK12" s="152" t="s">
        <v>23</v>
      </c>
      <c r="AL12" s="151"/>
      <c r="AM12" s="151"/>
      <c r="AN12" s="151"/>
      <c r="AO12" s="151"/>
      <c r="AP12" s="153"/>
      <c r="AR12" s="185"/>
      <c r="AS12" s="186"/>
      <c r="AT12" s="186"/>
      <c r="AU12" s="186"/>
      <c r="AV12" s="186"/>
      <c r="AW12" s="187"/>
      <c r="AY12" s="179"/>
      <c r="AZ12" s="180"/>
      <c r="BA12" s="180"/>
      <c r="BB12" s="180"/>
      <c r="BC12" s="180"/>
      <c r="BD12" s="181"/>
      <c r="BE12" s="16"/>
      <c r="BF12" s="172"/>
      <c r="BG12" s="14"/>
      <c r="BH12" s="145"/>
      <c r="BI12" s="146"/>
      <c r="BJ12" s="146"/>
      <c r="BK12" s="146"/>
      <c r="BL12" s="146"/>
      <c r="BM12" s="147"/>
      <c r="BO12" s="145"/>
      <c r="BP12" s="146"/>
      <c r="BQ12" s="146"/>
      <c r="BR12" s="146"/>
      <c r="BS12" s="146"/>
      <c r="BT12" s="146"/>
      <c r="BU12" s="147"/>
    </row>
    <row r="13" spans="1:74" s="1" customFormat="1" ht="141.75" customHeight="1" x14ac:dyDescent="0.2">
      <c r="A13" s="137"/>
      <c r="B13" s="137"/>
      <c r="C13" s="139"/>
      <c r="D13" s="141"/>
      <c r="E13" s="2" t="s">
        <v>24</v>
      </c>
      <c r="F13" s="3" t="s">
        <v>25</v>
      </c>
      <c r="G13" s="3" t="s">
        <v>26</v>
      </c>
      <c r="H13" s="3" t="s">
        <v>27</v>
      </c>
      <c r="I13" s="3" t="s">
        <v>28</v>
      </c>
      <c r="J13" s="4" t="s">
        <v>29</v>
      </c>
      <c r="L13" s="2" t="s">
        <v>24</v>
      </c>
      <c r="M13" s="3" t="s">
        <v>25</v>
      </c>
      <c r="N13" s="3" t="s">
        <v>26</v>
      </c>
      <c r="O13" s="3" t="s">
        <v>27</v>
      </c>
      <c r="P13" s="3" t="s">
        <v>28</v>
      </c>
      <c r="Q13" s="4" t="s">
        <v>29</v>
      </c>
      <c r="R13" s="8" t="s">
        <v>24</v>
      </c>
      <c r="S13" s="3" t="s">
        <v>25</v>
      </c>
      <c r="T13" s="3" t="s">
        <v>26</v>
      </c>
      <c r="U13" s="3" t="s">
        <v>27</v>
      </c>
      <c r="V13" s="3" t="s">
        <v>28</v>
      </c>
      <c r="W13" s="4" t="s">
        <v>29</v>
      </c>
      <c r="Y13" s="2" t="s">
        <v>24</v>
      </c>
      <c r="Z13" s="3" t="s">
        <v>25</v>
      </c>
      <c r="AA13" s="3" t="s">
        <v>26</v>
      </c>
      <c r="AB13" s="3" t="s">
        <v>27</v>
      </c>
      <c r="AC13" s="3" t="s">
        <v>28</v>
      </c>
      <c r="AD13" s="4" t="s">
        <v>29</v>
      </c>
      <c r="AE13" s="8" t="s">
        <v>24</v>
      </c>
      <c r="AF13" s="3" t="s">
        <v>25</v>
      </c>
      <c r="AG13" s="3" t="s">
        <v>26</v>
      </c>
      <c r="AH13" s="3" t="s">
        <v>27</v>
      </c>
      <c r="AI13" s="3" t="s">
        <v>28</v>
      </c>
      <c r="AJ13" s="9" t="s">
        <v>29</v>
      </c>
      <c r="AK13" s="2" t="s">
        <v>24</v>
      </c>
      <c r="AL13" s="3" t="s">
        <v>25</v>
      </c>
      <c r="AM13" s="3" t="s">
        <v>26</v>
      </c>
      <c r="AN13" s="3" t="s">
        <v>27</v>
      </c>
      <c r="AO13" s="3" t="s">
        <v>28</v>
      </c>
      <c r="AP13" s="4" t="s">
        <v>29</v>
      </c>
      <c r="AR13" s="20" t="s">
        <v>24</v>
      </c>
      <c r="AS13" s="21" t="s">
        <v>25</v>
      </c>
      <c r="AT13" s="21" t="s">
        <v>26</v>
      </c>
      <c r="AU13" s="21" t="s">
        <v>27</v>
      </c>
      <c r="AV13" s="21" t="s">
        <v>28</v>
      </c>
      <c r="AW13" s="22" t="s">
        <v>29</v>
      </c>
      <c r="AY13" s="2" t="s">
        <v>24</v>
      </c>
      <c r="AZ13" s="3" t="s">
        <v>25</v>
      </c>
      <c r="BA13" s="3" t="s">
        <v>26</v>
      </c>
      <c r="BB13" s="3" t="s">
        <v>27</v>
      </c>
      <c r="BC13" s="3" t="s">
        <v>28</v>
      </c>
      <c r="BD13" s="4" t="s">
        <v>29</v>
      </c>
      <c r="BF13" s="172"/>
      <c r="BH13" s="2" t="s">
        <v>24</v>
      </c>
      <c r="BI13" s="3" t="s">
        <v>25</v>
      </c>
      <c r="BJ13" s="3" t="s">
        <v>26</v>
      </c>
      <c r="BK13" s="3" t="s">
        <v>27</v>
      </c>
      <c r="BL13" s="3" t="s">
        <v>28</v>
      </c>
      <c r="BM13" s="4" t="s">
        <v>29</v>
      </c>
      <c r="BO13" s="5" t="s">
        <v>30</v>
      </c>
      <c r="BP13" s="6" t="s">
        <v>31</v>
      </c>
      <c r="BQ13" s="6" t="s">
        <v>32</v>
      </c>
      <c r="BR13" s="6" t="s">
        <v>33</v>
      </c>
      <c r="BS13" s="6" t="s">
        <v>34</v>
      </c>
      <c r="BT13" s="6" t="s">
        <v>35</v>
      </c>
      <c r="BU13" s="7" t="s">
        <v>36</v>
      </c>
    </row>
    <row r="14" spans="1:74" s="31" customFormat="1" ht="18" customHeight="1" x14ac:dyDescent="0.2">
      <c r="A14" s="26"/>
      <c r="B14" s="26"/>
      <c r="C14" s="26"/>
      <c r="D14" s="26"/>
      <c r="E14" s="27"/>
      <c r="F14" s="28"/>
      <c r="G14" s="28"/>
      <c r="H14" s="28"/>
      <c r="I14" s="29"/>
      <c r="J14" s="30"/>
      <c r="L14" s="27"/>
      <c r="M14" s="28"/>
      <c r="N14" s="28"/>
      <c r="O14" s="28"/>
      <c r="P14" s="29"/>
      <c r="Q14" s="30"/>
      <c r="R14" s="32"/>
      <c r="S14" s="28"/>
      <c r="T14" s="28"/>
      <c r="U14" s="28"/>
      <c r="V14" s="29"/>
      <c r="W14" s="30"/>
      <c r="Y14" s="27"/>
      <c r="Z14" s="28"/>
      <c r="AA14" s="28"/>
      <c r="AB14" s="28"/>
      <c r="AC14" s="29"/>
      <c r="AD14" s="30"/>
      <c r="AE14" s="32"/>
      <c r="AF14" s="28"/>
      <c r="AG14" s="28"/>
      <c r="AH14" s="28"/>
      <c r="AI14" s="29"/>
      <c r="AJ14" s="29"/>
      <c r="AK14" s="27"/>
      <c r="AL14" s="28"/>
      <c r="AM14" s="28"/>
      <c r="AN14" s="28"/>
      <c r="AO14" s="29"/>
      <c r="AP14" s="30"/>
      <c r="AR14" s="95">
        <f t="shared" ref="AR14:AW14" si="0">(E14+L14+R14)-(Y14+AE14+AK14)</f>
        <v>0</v>
      </c>
      <c r="AS14" s="96">
        <f t="shared" si="0"/>
        <v>0</v>
      </c>
      <c r="AT14" s="96">
        <f t="shared" si="0"/>
        <v>0</v>
      </c>
      <c r="AU14" s="96">
        <f t="shared" si="0"/>
        <v>0</v>
      </c>
      <c r="AV14" s="96">
        <f t="shared" si="0"/>
        <v>0</v>
      </c>
      <c r="AW14" s="97">
        <f t="shared" si="0"/>
        <v>0</v>
      </c>
      <c r="AY14" s="27"/>
      <c r="AZ14" s="28"/>
      <c r="BA14" s="28"/>
      <c r="BB14" s="28"/>
      <c r="BC14" s="29"/>
      <c r="BD14" s="30"/>
      <c r="BF14" s="26"/>
      <c r="BH14" s="27"/>
      <c r="BI14" s="28"/>
      <c r="BJ14" s="28"/>
      <c r="BK14" s="28"/>
      <c r="BL14" s="29"/>
      <c r="BM14" s="30"/>
      <c r="BO14" s="33"/>
      <c r="BP14" s="34"/>
      <c r="BQ14" s="35"/>
      <c r="BR14" s="35"/>
      <c r="BS14" s="35"/>
      <c r="BT14" s="36"/>
      <c r="BU14" s="37"/>
    </row>
    <row r="15" spans="1:74" s="31" customFormat="1" ht="18" customHeight="1" x14ac:dyDescent="0.2">
      <c r="A15" s="26"/>
      <c r="B15" s="26"/>
      <c r="C15" s="26"/>
      <c r="D15" s="26"/>
      <c r="E15" s="27"/>
      <c r="F15" s="28"/>
      <c r="G15" s="28"/>
      <c r="H15" s="28"/>
      <c r="I15" s="29"/>
      <c r="J15" s="30"/>
      <c r="L15" s="27"/>
      <c r="M15" s="28"/>
      <c r="N15" s="28"/>
      <c r="O15" s="28"/>
      <c r="P15" s="29"/>
      <c r="Q15" s="30"/>
      <c r="R15" s="32"/>
      <c r="S15" s="28"/>
      <c r="T15" s="28"/>
      <c r="U15" s="28"/>
      <c r="V15" s="29"/>
      <c r="W15" s="30"/>
      <c r="Y15" s="27"/>
      <c r="Z15" s="28"/>
      <c r="AA15" s="28"/>
      <c r="AB15" s="28"/>
      <c r="AC15" s="29"/>
      <c r="AD15" s="30"/>
      <c r="AE15" s="32"/>
      <c r="AF15" s="28"/>
      <c r="AG15" s="28"/>
      <c r="AH15" s="28"/>
      <c r="AI15" s="29"/>
      <c r="AJ15" s="29"/>
      <c r="AK15" s="27"/>
      <c r="AL15" s="28"/>
      <c r="AM15" s="28"/>
      <c r="AN15" s="28"/>
      <c r="AO15" s="29"/>
      <c r="AP15" s="30"/>
      <c r="AR15" s="95">
        <f t="shared" ref="AR15:AR20" si="1">(E15+L15+R15)-(Y15+AE15+AK15)</f>
        <v>0</v>
      </c>
      <c r="AS15" s="96">
        <f t="shared" ref="AS15:AS20" si="2">(F15+M15+S15)-(Z15+AF15+AL15)</f>
        <v>0</v>
      </c>
      <c r="AT15" s="96">
        <f t="shared" ref="AT15:AT20" si="3">(G15+N15+T15)-(AA15+AG15+AM15)</f>
        <v>0</v>
      </c>
      <c r="AU15" s="96">
        <f t="shared" ref="AU15:AU20" si="4">(H15+O15+U15)-(AB15+AH15+AN15)</f>
        <v>0</v>
      </c>
      <c r="AV15" s="96">
        <f t="shared" ref="AV15:AV20" si="5">(I15+P15+V15)-(AC15+AI15+AO15)</f>
        <v>0</v>
      </c>
      <c r="AW15" s="97">
        <f t="shared" ref="AW15:AW20" si="6">(J15+Q15+W15)-(AD15+AJ15+AP15)</f>
        <v>0</v>
      </c>
      <c r="AY15" s="27"/>
      <c r="AZ15" s="28"/>
      <c r="BA15" s="28"/>
      <c r="BB15" s="28"/>
      <c r="BC15" s="29"/>
      <c r="BD15" s="30"/>
      <c r="BF15" s="26"/>
      <c r="BH15" s="27"/>
      <c r="BI15" s="28"/>
      <c r="BJ15" s="28"/>
      <c r="BK15" s="28"/>
      <c r="BL15" s="29"/>
      <c r="BM15" s="30"/>
      <c r="BO15" s="33"/>
      <c r="BP15" s="34"/>
      <c r="BQ15" s="35"/>
      <c r="BR15" s="35"/>
      <c r="BS15" s="35"/>
      <c r="BT15" s="36"/>
      <c r="BU15" s="37"/>
    </row>
    <row r="16" spans="1:74" s="31" customFormat="1" ht="18" customHeight="1" x14ac:dyDescent="0.2">
      <c r="A16" s="26"/>
      <c r="B16" s="26"/>
      <c r="C16" s="26"/>
      <c r="D16" s="26"/>
      <c r="E16" s="27"/>
      <c r="F16" s="28"/>
      <c r="G16" s="28"/>
      <c r="H16" s="28"/>
      <c r="I16" s="29"/>
      <c r="J16" s="30"/>
      <c r="L16" s="27"/>
      <c r="M16" s="28"/>
      <c r="N16" s="28"/>
      <c r="O16" s="28"/>
      <c r="P16" s="29"/>
      <c r="Q16" s="30"/>
      <c r="R16" s="32"/>
      <c r="S16" s="28"/>
      <c r="T16" s="28"/>
      <c r="U16" s="28"/>
      <c r="V16" s="29"/>
      <c r="W16" s="30"/>
      <c r="Y16" s="27"/>
      <c r="Z16" s="28"/>
      <c r="AA16" s="28"/>
      <c r="AB16" s="28"/>
      <c r="AC16" s="29"/>
      <c r="AD16" s="30"/>
      <c r="AE16" s="32"/>
      <c r="AF16" s="28"/>
      <c r="AG16" s="28"/>
      <c r="AH16" s="28"/>
      <c r="AI16" s="29"/>
      <c r="AJ16" s="29"/>
      <c r="AK16" s="27"/>
      <c r="AL16" s="28"/>
      <c r="AM16" s="28"/>
      <c r="AN16" s="28"/>
      <c r="AO16" s="29"/>
      <c r="AP16" s="30"/>
      <c r="AR16" s="95">
        <f t="shared" si="1"/>
        <v>0</v>
      </c>
      <c r="AS16" s="96">
        <f t="shared" si="2"/>
        <v>0</v>
      </c>
      <c r="AT16" s="96">
        <f t="shared" si="3"/>
        <v>0</v>
      </c>
      <c r="AU16" s="96">
        <f t="shared" si="4"/>
        <v>0</v>
      </c>
      <c r="AV16" s="96">
        <f t="shared" si="5"/>
        <v>0</v>
      </c>
      <c r="AW16" s="97">
        <f t="shared" si="6"/>
        <v>0</v>
      </c>
      <c r="AY16" s="27"/>
      <c r="AZ16" s="28"/>
      <c r="BA16" s="28"/>
      <c r="BB16" s="28"/>
      <c r="BC16" s="29"/>
      <c r="BD16" s="30"/>
      <c r="BF16" s="26"/>
      <c r="BH16" s="27"/>
      <c r="BI16" s="28"/>
      <c r="BJ16" s="28"/>
      <c r="BK16" s="28"/>
      <c r="BL16" s="29"/>
      <c r="BM16" s="30"/>
      <c r="BO16" s="33"/>
      <c r="BP16" s="34"/>
      <c r="BQ16" s="35"/>
      <c r="BR16" s="35"/>
      <c r="BS16" s="35"/>
      <c r="BT16" s="36"/>
      <c r="BU16" s="37"/>
    </row>
    <row r="17" spans="1:73" s="31" customFormat="1" ht="18" customHeight="1" x14ac:dyDescent="0.2">
      <c r="A17" s="26"/>
      <c r="B17" s="26"/>
      <c r="C17" s="26"/>
      <c r="D17" s="26"/>
      <c r="E17" s="27"/>
      <c r="F17" s="28"/>
      <c r="G17" s="28"/>
      <c r="H17" s="28"/>
      <c r="I17" s="29"/>
      <c r="J17" s="30"/>
      <c r="L17" s="27"/>
      <c r="M17" s="28"/>
      <c r="N17" s="28"/>
      <c r="O17" s="28"/>
      <c r="P17" s="29"/>
      <c r="Q17" s="30"/>
      <c r="R17" s="32"/>
      <c r="S17" s="28"/>
      <c r="T17" s="28"/>
      <c r="U17" s="28"/>
      <c r="V17" s="29"/>
      <c r="W17" s="30"/>
      <c r="Y17" s="27"/>
      <c r="Z17" s="28"/>
      <c r="AA17" s="28"/>
      <c r="AB17" s="28"/>
      <c r="AC17" s="29"/>
      <c r="AD17" s="30"/>
      <c r="AE17" s="32"/>
      <c r="AF17" s="28"/>
      <c r="AG17" s="28"/>
      <c r="AH17" s="28"/>
      <c r="AI17" s="29"/>
      <c r="AJ17" s="29"/>
      <c r="AK17" s="27"/>
      <c r="AL17" s="28"/>
      <c r="AM17" s="28"/>
      <c r="AN17" s="28"/>
      <c r="AO17" s="29"/>
      <c r="AP17" s="30"/>
      <c r="AR17" s="95">
        <f t="shared" si="1"/>
        <v>0</v>
      </c>
      <c r="AS17" s="96">
        <f t="shared" si="2"/>
        <v>0</v>
      </c>
      <c r="AT17" s="96">
        <f t="shared" si="3"/>
        <v>0</v>
      </c>
      <c r="AU17" s="96">
        <f t="shared" si="4"/>
        <v>0</v>
      </c>
      <c r="AV17" s="96">
        <f t="shared" si="5"/>
        <v>0</v>
      </c>
      <c r="AW17" s="97">
        <f t="shared" si="6"/>
        <v>0</v>
      </c>
      <c r="AY17" s="27"/>
      <c r="AZ17" s="28"/>
      <c r="BA17" s="28"/>
      <c r="BB17" s="28"/>
      <c r="BC17" s="29"/>
      <c r="BD17" s="30"/>
      <c r="BF17" s="26"/>
      <c r="BH17" s="27"/>
      <c r="BI17" s="28"/>
      <c r="BJ17" s="28"/>
      <c r="BK17" s="28"/>
      <c r="BL17" s="29"/>
      <c r="BM17" s="30"/>
      <c r="BO17" s="33"/>
      <c r="BP17" s="34"/>
      <c r="BQ17" s="35"/>
      <c r="BR17" s="35"/>
      <c r="BS17" s="35"/>
      <c r="BT17" s="36"/>
      <c r="BU17" s="37"/>
    </row>
    <row r="18" spans="1:73" s="31" customFormat="1" ht="18" customHeight="1" x14ac:dyDescent="0.2">
      <c r="A18" s="26"/>
      <c r="B18" s="26"/>
      <c r="C18" s="26"/>
      <c r="D18" s="26"/>
      <c r="E18" s="27"/>
      <c r="F18" s="28"/>
      <c r="G18" s="28"/>
      <c r="H18" s="28"/>
      <c r="I18" s="29"/>
      <c r="J18" s="30"/>
      <c r="L18" s="27"/>
      <c r="M18" s="28"/>
      <c r="N18" s="28"/>
      <c r="O18" s="28"/>
      <c r="P18" s="29"/>
      <c r="Q18" s="30"/>
      <c r="R18" s="32"/>
      <c r="S18" s="28"/>
      <c r="T18" s="28"/>
      <c r="U18" s="28"/>
      <c r="V18" s="29"/>
      <c r="W18" s="30"/>
      <c r="Y18" s="27"/>
      <c r="Z18" s="28"/>
      <c r="AA18" s="28"/>
      <c r="AB18" s="28"/>
      <c r="AC18" s="29"/>
      <c r="AD18" s="30"/>
      <c r="AE18" s="32"/>
      <c r="AF18" s="28"/>
      <c r="AG18" s="28"/>
      <c r="AH18" s="28"/>
      <c r="AI18" s="29"/>
      <c r="AJ18" s="29"/>
      <c r="AK18" s="27"/>
      <c r="AL18" s="28"/>
      <c r="AM18" s="28"/>
      <c r="AN18" s="28"/>
      <c r="AO18" s="29"/>
      <c r="AP18" s="30"/>
      <c r="AR18" s="95">
        <f t="shared" si="1"/>
        <v>0</v>
      </c>
      <c r="AS18" s="96">
        <f t="shared" si="2"/>
        <v>0</v>
      </c>
      <c r="AT18" s="96">
        <f t="shared" si="3"/>
        <v>0</v>
      </c>
      <c r="AU18" s="96">
        <f t="shared" si="4"/>
        <v>0</v>
      </c>
      <c r="AV18" s="96">
        <f t="shared" si="5"/>
        <v>0</v>
      </c>
      <c r="AW18" s="97">
        <f t="shared" si="6"/>
        <v>0</v>
      </c>
      <c r="AY18" s="27"/>
      <c r="AZ18" s="28"/>
      <c r="BA18" s="28"/>
      <c r="BB18" s="28"/>
      <c r="BC18" s="29"/>
      <c r="BD18" s="30"/>
      <c r="BF18" s="26"/>
      <c r="BH18" s="27"/>
      <c r="BI18" s="28"/>
      <c r="BJ18" s="28"/>
      <c r="BK18" s="28"/>
      <c r="BL18" s="29"/>
      <c r="BM18" s="30"/>
      <c r="BO18" s="33"/>
      <c r="BP18" s="34"/>
      <c r="BQ18" s="35"/>
      <c r="BR18" s="35"/>
      <c r="BS18" s="35"/>
      <c r="BT18" s="36"/>
      <c r="BU18" s="37"/>
    </row>
    <row r="19" spans="1:73" s="31" customFormat="1" ht="18" customHeight="1" x14ac:dyDescent="0.2">
      <c r="A19" s="26"/>
      <c r="B19" s="26"/>
      <c r="C19" s="26"/>
      <c r="D19" s="26"/>
      <c r="E19" s="27"/>
      <c r="F19" s="28"/>
      <c r="G19" s="28"/>
      <c r="H19" s="28"/>
      <c r="I19" s="29"/>
      <c r="J19" s="30"/>
      <c r="L19" s="27"/>
      <c r="M19" s="28"/>
      <c r="N19" s="28"/>
      <c r="O19" s="28"/>
      <c r="P19" s="29"/>
      <c r="Q19" s="30"/>
      <c r="R19" s="32"/>
      <c r="S19" s="28"/>
      <c r="T19" s="28"/>
      <c r="U19" s="28"/>
      <c r="V19" s="29"/>
      <c r="W19" s="30"/>
      <c r="Y19" s="27"/>
      <c r="Z19" s="28"/>
      <c r="AA19" s="28"/>
      <c r="AB19" s="28"/>
      <c r="AC19" s="29"/>
      <c r="AD19" s="30"/>
      <c r="AE19" s="32"/>
      <c r="AF19" s="28"/>
      <c r="AG19" s="28"/>
      <c r="AH19" s="28"/>
      <c r="AI19" s="29"/>
      <c r="AJ19" s="29"/>
      <c r="AK19" s="27"/>
      <c r="AL19" s="28"/>
      <c r="AM19" s="28"/>
      <c r="AN19" s="28"/>
      <c r="AO19" s="29"/>
      <c r="AP19" s="30"/>
      <c r="AR19" s="95">
        <f t="shared" si="1"/>
        <v>0</v>
      </c>
      <c r="AS19" s="96">
        <f t="shared" si="2"/>
        <v>0</v>
      </c>
      <c r="AT19" s="96">
        <f t="shared" si="3"/>
        <v>0</v>
      </c>
      <c r="AU19" s="96">
        <f t="shared" si="4"/>
        <v>0</v>
      </c>
      <c r="AV19" s="96">
        <f t="shared" si="5"/>
        <v>0</v>
      </c>
      <c r="AW19" s="97">
        <f t="shared" si="6"/>
        <v>0</v>
      </c>
      <c r="AY19" s="27"/>
      <c r="AZ19" s="28"/>
      <c r="BA19" s="28"/>
      <c r="BB19" s="28"/>
      <c r="BC19" s="29"/>
      <c r="BD19" s="30"/>
      <c r="BF19" s="26"/>
      <c r="BH19" s="27"/>
      <c r="BI19" s="28"/>
      <c r="BJ19" s="28"/>
      <c r="BK19" s="28"/>
      <c r="BL19" s="29"/>
      <c r="BM19" s="30"/>
      <c r="BO19" s="33"/>
      <c r="BP19" s="34"/>
      <c r="BQ19" s="35"/>
      <c r="BR19" s="35"/>
      <c r="BS19" s="35"/>
      <c r="BT19" s="36"/>
      <c r="BU19" s="37"/>
    </row>
    <row r="20" spans="1:73" s="31" customFormat="1" ht="18" customHeight="1" x14ac:dyDescent="0.2">
      <c r="A20" s="26"/>
      <c r="B20" s="26"/>
      <c r="C20" s="26"/>
      <c r="D20" s="26"/>
      <c r="E20" s="27"/>
      <c r="F20" s="28"/>
      <c r="G20" s="28"/>
      <c r="H20" s="28"/>
      <c r="I20" s="29"/>
      <c r="J20" s="30"/>
      <c r="L20" s="27"/>
      <c r="M20" s="28"/>
      <c r="N20" s="28"/>
      <c r="O20" s="28"/>
      <c r="P20" s="29"/>
      <c r="Q20" s="30"/>
      <c r="R20" s="32"/>
      <c r="S20" s="28"/>
      <c r="T20" s="28"/>
      <c r="U20" s="28"/>
      <c r="V20" s="29"/>
      <c r="W20" s="30"/>
      <c r="Y20" s="27"/>
      <c r="Z20" s="28"/>
      <c r="AA20" s="28"/>
      <c r="AB20" s="28"/>
      <c r="AC20" s="29"/>
      <c r="AD20" s="30"/>
      <c r="AE20" s="32"/>
      <c r="AF20" s="28"/>
      <c r="AG20" s="28"/>
      <c r="AH20" s="28"/>
      <c r="AI20" s="29"/>
      <c r="AJ20" s="29"/>
      <c r="AK20" s="27"/>
      <c r="AL20" s="28"/>
      <c r="AM20" s="28"/>
      <c r="AN20" s="28"/>
      <c r="AO20" s="29"/>
      <c r="AP20" s="30"/>
      <c r="AR20" s="95">
        <f t="shared" si="1"/>
        <v>0</v>
      </c>
      <c r="AS20" s="96">
        <f t="shared" si="2"/>
        <v>0</v>
      </c>
      <c r="AT20" s="96">
        <f t="shared" si="3"/>
        <v>0</v>
      </c>
      <c r="AU20" s="96">
        <f t="shared" si="4"/>
        <v>0</v>
      </c>
      <c r="AV20" s="96">
        <f t="shared" si="5"/>
        <v>0</v>
      </c>
      <c r="AW20" s="97">
        <f t="shared" si="6"/>
        <v>0</v>
      </c>
      <c r="AY20" s="27"/>
      <c r="AZ20" s="28"/>
      <c r="BA20" s="28"/>
      <c r="BB20" s="28"/>
      <c r="BC20" s="29"/>
      <c r="BD20" s="30"/>
      <c r="BF20" s="26"/>
      <c r="BH20" s="27"/>
      <c r="BI20" s="28"/>
      <c r="BJ20" s="28"/>
      <c r="BK20" s="28"/>
      <c r="BL20" s="29"/>
      <c r="BM20" s="30"/>
      <c r="BO20" s="33"/>
      <c r="BP20" s="34"/>
      <c r="BQ20" s="35"/>
      <c r="BR20" s="35"/>
      <c r="BS20" s="35"/>
      <c r="BT20" s="36"/>
      <c r="BU20" s="37"/>
    </row>
    <row r="21" spans="1:73" s="31" customFormat="1" ht="18" customHeight="1" x14ac:dyDescent="0.2">
      <c r="A21" s="26"/>
      <c r="B21" s="26"/>
      <c r="C21" s="26"/>
      <c r="D21" s="26"/>
      <c r="E21" s="27"/>
      <c r="F21" s="28"/>
      <c r="G21" s="28"/>
      <c r="H21" s="28"/>
      <c r="I21" s="29"/>
      <c r="J21" s="30"/>
      <c r="L21" s="27"/>
      <c r="M21" s="28"/>
      <c r="N21" s="28"/>
      <c r="O21" s="28"/>
      <c r="P21" s="29"/>
      <c r="Q21" s="30"/>
      <c r="R21" s="32"/>
      <c r="S21" s="28"/>
      <c r="T21" s="28"/>
      <c r="U21" s="28"/>
      <c r="V21" s="29"/>
      <c r="W21" s="30"/>
      <c r="Y21" s="27"/>
      <c r="Z21" s="28"/>
      <c r="AA21" s="28"/>
      <c r="AB21" s="28"/>
      <c r="AC21" s="29"/>
      <c r="AD21" s="30"/>
      <c r="AE21" s="32"/>
      <c r="AF21" s="28"/>
      <c r="AG21" s="28"/>
      <c r="AH21" s="28"/>
      <c r="AI21" s="29"/>
      <c r="AJ21" s="29"/>
      <c r="AK21" s="27"/>
      <c r="AL21" s="28"/>
      <c r="AM21" s="28"/>
      <c r="AN21" s="28"/>
      <c r="AO21" s="29"/>
      <c r="AP21" s="30"/>
      <c r="AR21" s="95">
        <f t="shared" ref="AR21:AR46" si="7">(E21+L21+R21)-(Y21+AE21+AK21)</f>
        <v>0</v>
      </c>
      <c r="AS21" s="96">
        <f t="shared" ref="AS21:AS46" si="8">(F21+M21+S21)-(Z21+AF21+AL21)</f>
        <v>0</v>
      </c>
      <c r="AT21" s="96">
        <f t="shared" ref="AT21:AT46" si="9">(G21+N21+T21)-(AA21+AG21+AM21)</f>
        <v>0</v>
      </c>
      <c r="AU21" s="96">
        <f t="shared" ref="AU21:AU46" si="10">(H21+O21+U21)-(AB21+AH21+AN21)</f>
        <v>0</v>
      </c>
      <c r="AV21" s="96">
        <f t="shared" ref="AV21:AV46" si="11">(I21+P21+V21)-(AC21+AI21+AO21)</f>
        <v>0</v>
      </c>
      <c r="AW21" s="97">
        <f t="shared" ref="AW21:AW46" si="12">(J21+Q21+W21)-(AD21+AJ21+AP21)</f>
        <v>0</v>
      </c>
      <c r="AY21" s="27"/>
      <c r="AZ21" s="28"/>
      <c r="BA21" s="28"/>
      <c r="BB21" s="28"/>
      <c r="BC21" s="29"/>
      <c r="BD21" s="30"/>
      <c r="BF21" s="26"/>
      <c r="BH21" s="27"/>
      <c r="BI21" s="28"/>
      <c r="BJ21" s="28"/>
      <c r="BK21" s="28"/>
      <c r="BL21" s="29"/>
      <c r="BM21" s="30"/>
      <c r="BO21" s="33"/>
      <c r="BP21" s="34"/>
      <c r="BQ21" s="35"/>
      <c r="BR21" s="35"/>
      <c r="BS21" s="35"/>
      <c r="BT21" s="36"/>
      <c r="BU21" s="37"/>
    </row>
    <row r="22" spans="1:73" s="31" customFormat="1" ht="18" customHeight="1" x14ac:dyDescent="0.2">
      <c r="A22" s="26"/>
      <c r="B22" s="26"/>
      <c r="C22" s="26"/>
      <c r="D22" s="26"/>
      <c r="E22" s="27"/>
      <c r="F22" s="28"/>
      <c r="G22" s="28"/>
      <c r="H22" s="28"/>
      <c r="I22" s="29"/>
      <c r="J22" s="30"/>
      <c r="L22" s="27"/>
      <c r="M22" s="28"/>
      <c r="N22" s="28"/>
      <c r="O22" s="28"/>
      <c r="P22" s="29"/>
      <c r="Q22" s="30"/>
      <c r="R22" s="32"/>
      <c r="S22" s="28"/>
      <c r="T22" s="28"/>
      <c r="U22" s="28"/>
      <c r="V22" s="29"/>
      <c r="W22" s="30"/>
      <c r="Y22" s="27"/>
      <c r="Z22" s="28"/>
      <c r="AA22" s="28"/>
      <c r="AB22" s="28"/>
      <c r="AC22" s="29"/>
      <c r="AD22" s="30"/>
      <c r="AE22" s="32"/>
      <c r="AF22" s="28"/>
      <c r="AG22" s="28"/>
      <c r="AH22" s="28"/>
      <c r="AI22" s="29"/>
      <c r="AJ22" s="29"/>
      <c r="AK22" s="27"/>
      <c r="AL22" s="28"/>
      <c r="AM22" s="28"/>
      <c r="AN22" s="28"/>
      <c r="AO22" s="29"/>
      <c r="AP22" s="30"/>
      <c r="AR22" s="95">
        <f t="shared" si="7"/>
        <v>0</v>
      </c>
      <c r="AS22" s="96">
        <f t="shared" si="8"/>
        <v>0</v>
      </c>
      <c r="AT22" s="96">
        <f t="shared" si="9"/>
        <v>0</v>
      </c>
      <c r="AU22" s="96">
        <f t="shared" si="10"/>
        <v>0</v>
      </c>
      <c r="AV22" s="96">
        <f t="shared" si="11"/>
        <v>0</v>
      </c>
      <c r="AW22" s="97">
        <f t="shared" si="12"/>
        <v>0</v>
      </c>
      <c r="AY22" s="27"/>
      <c r="AZ22" s="28"/>
      <c r="BA22" s="28"/>
      <c r="BB22" s="28"/>
      <c r="BC22" s="29"/>
      <c r="BD22" s="30"/>
      <c r="BF22" s="26"/>
      <c r="BH22" s="27"/>
      <c r="BI22" s="28"/>
      <c r="BJ22" s="28"/>
      <c r="BK22" s="28"/>
      <c r="BL22" s="29"/>
      <c r="BM22" s="30"/>
      <c r="BO22" s="33"/>
      <c r="BP22" s="34"/>
      <c r="BQ22" s="35"/>
      <c r="BR22" s="35"/>
      <c r="BS22" s="35"/>
      <c r="BT22" s="36"/>
      <c r="BU22" s="37"/>
    </row>
    <row r="23" spans="1:73" s="31" customFormat="1" ht="18" customHeight="1" x14ac:dyDescent="0.2">
      <c r="A23" s="26"/>
      <c r="B23" s="26"/>
      <c r="C23" s="26"/>
      <c r="D23" s="26"/>
      <c r="E23" s="27"/>
      <c r="F23" s="28"/>
      <c r="G23" s="28"/>
      <c r="H23" s="28"/>
      <c r="I23" s="29"/>
      <c r="J23" s="30"/>
      <c r="L23" s="27"/>
      <c r="M23" s="28"/>
      <c r="N23" s="28"/>
      <c r="O23" s="28"/>
      <c r="P23" s="29"/>
      <c r="Q23" s="30"/>
      <c r="R23" s="32"/>
      <c r="S23" s="28"/>
      <c r="T23" s="28"/>
      <c r="U23" s="28"/>
      <c r="V23" s="29"/>
      <c r="W23" s="30"/>
      <c r="Y23" s="27"/>
      <c r="Z23" s="28"/>
      <c r="AA23" s="28"/>
      <c r="AB23" s="28"/>
      <c r="AC23" s="29"/>
      <c r="AD23" s="30"/>
      <c r="AE23" s="32"/>
      <c r="AF23" s="28"/>
      <c r="AG23" s="28"/>
      <c r="AH23" s="28"/>
      <c r="AI23" s="29"/>
      <c r="AJ23" s="29"/>
      <c r="AK23" s="27"/>
      <c r="AL23" s="28"/>
      <c r="AM23" s="28"/>
      <c r="AN23" s="28"/>
      <c r="AO23" s="29"/>
      <c r="AP23" s="30"/>
      <c r="AR23" s="95">
        <f t="shared" si="7"/>
        <v>0</v>
      </c>
      <c r="AS23" s="96">
        <f t="shared" si="8"/>
        <v>0</v>
      </c>
      <c r="AT23" s="96">
        <f t="shared" si="9"/>
        <v>0</v>
      </c>
      <c r="AU23" s="96">
        <f t="shared" si="10"/>
        <v>0</v>
      </c>
      <c r="AV23" s="96">
        <f t="shared" si="11"/>
        <v>0</v>
      </c>
      <c r="AW23" s="97">
        <f t="shared" si="12"/>
        <v>0</v>
      </c>
      <c r="AY23" s="27"/>
      <c r="AZ23" s="28"/>
      <c r="BA23" s="28"/>
      <c r="BB23" s="28"/>
      <c r="BC23" s="29"/>
      <c r="BD23" s="30"/>
      <c r="BF23" s="26"/>
      <c r="BH23" s="27"/>
      <c r="BI23" s="28"/>
      <c r="BJ23" s="28"/>
      <c r="BK23" s="28"/>
      <c r="BL23" s="29"/>
      <c r="BM23" s="30"/>
      <c r="BO23" s="33"/>
      <c r="BP23" s="34"/>
      <c r="BQ23" s="35"/>
      <c r="BR23" s="35"/>
      <c r="BS23" s="35"/>
      <c r="BT23" s="36"/>
      <c r="BU23" s="37"/>
    </row>
    <row r="24" spans="1:73" s="31" customFormat="1" ht="18" customHeight="1" x14ac:dyDescent="0.2">
      <c r="A24" s="26"/>
      <c r="B24" s="26"/>
      <c r="C24" s="26"/>
      <c r="D24" s="26"/>
      <c r="E24" s="27"/>
      <c r="F24" s="28"/>
      <c r="G24" s="28"/>
      <c r="H24" s="28"/>
      <c r="I24" s="29"/>
      <c r="J24" s="30"/>
      <c r="L24" s="27"/>
      <c r="M24" s="28"/>
      <c r="N24" s="28"/>
      <c r="O24" s="28"/>
      <c r="P24" s="29"/>
      <c r="Q24" s="30"/>
      <c r="R24" s="32"/>
      <c r="S24" s="28"/>
      <c r="T24" s="28"/>
      <c r="U24" s="28"/>
      <c r="V24" s="29"/>
      <c r="W24" s="30"/>
      <c r="Y24" s="27"/>
      <c r="Z24" s="28"/>
      <c r="AA24" s="28"/>
      <c r="AB24" s="28"/>
      <c r="AC24" s="29"/>
      <c r="AD24" s="30"/>
      <c r="AE24" s="32"/>
      <c r="AF24" s="28"/>
      <c r="AG24" s="28"/>
      <c r="AH24" s="28"/>
      <c r="AI24" s="29"/>
      <c r="AJ24" s="29"/>
      <c r="AK24" s="27"/>
      <c r="AL24" s="28"/>
      <c r="AM24" s="28"/>
      <c r="AN24" s="28"/>
      <c r="AO24" s="29"/>
      <c r="AP24" s="30"/>
      <c r="AR24" s="95">
        <f t="shared" si="7"/>
        <v>0</v>
      </c>
      <c r="AS24" s="96">
        <f t="shared" si="8"/>
        <v>0</v>
      </c>
      <c r="AT24" s="96">
        <f t="shared" si="9"/>
        <v>0</v>
      </c>
      <c r="AU24" s="96">
        <f t="shared" si="10"/>
        <v>0</v>
      </c>
      <c r="AV24" s="96">
        <f t="shared" si="11"/>
        <v>0</v>
      </c>
      <c r="AW24" s="97">
        <f t="shared" si="12"/>
        <v>0</v>
      </c>
      <c r="AY24" s="27"/>
      <c r="AZ24" s="28"/>
      <c r="BA24" s="28"/>
      <c r="BB24" s="28"/>
      <c r="BC24" s="29"/>
      <c r="BD24" s="30"/>
      <c r="BF24" s="26"/>
      <c r="BH24" s="27"/>
      <c r="BI24" s="28"/>
      <c r="BJ24" s="28"/>
      <c r="BK24" s="28"/>
      <c r="BL24" s="29"/>
      <c r="BM24" s="30"/>
      <c r="BO24" s="33"/>
      <c r="BP24" s="34"/>
      <c r="BQ24" s="35"/>
      <c r="BR24" s="35"/>
      <c r="BS24" s="35"/>
      <c r="BT24" s="36"/>
      <c r="BU24" s="37"/>
    </row>
    <row r="25" spans="1:73" s="31" customFormat="1" ht="18" customHeight="1" x14ac:dyDescent="0.2">
      <c r="A25" s="26"/>
      <c r="B25" s="26"/>
      <c r="C25" s="26"/>
      <c r="D25" s="26"/>
      <c r="E25" s="27"/>
      <c r="F25" s="28"/>
      <c r="G25" s="28"/>
      <c r="H25" s="28"/>
      <c r="I25" s="29"/>
      <c r="J25" s="30"/>
      <c r="L25" s="27"/>
      <c r="M25" s="28"/>
      <c r="N25" s="28"/>
      <c r="O25" s="28"/>
      <c r="P25" s="29"/>
      <c r="Q25" s="30"/>
      <c r="R25" s="32"/>
      <c r="S25" s="28"/>
      <c r="T25" s="28"/>
      <c r="U25" s="28"/>
      <c r="V25" s="29"/>
      <c r="W25" s="30"/>
      <c r="Y25" s="27"/>
      <c r="Z25" s="28"/>
      <c r="AA25" s="28"/>
      <c r="AB25" s="28"/>
      <c r="AC25" s="29"/>
      <c r="AD25" s="30"/>
      <c r="AE25" s="32"/>
      <c r="AF25" s="28"/>
      <c r="AG25" s="28"/>
      <c r="AH25" s="28"/>
      <c r="AI25" s="29"/>
      <c r="AJ25" s="29"/>
      <c r="AK25" s="27"/>
      <c r="AL25" s="28"/>
      <c r="AM25" s="28"/>
      <c r="AN25" s="28"/>
      <c r="AO25" s="29"/>
      <c r="AP25" s="30"/>
      <c r="AR25" s="95">
        <f t="shared" si="7"/>
        <v>0</v>
      </c>
      <c r="AS25" s="96">
        <f t="shared" si="8"/>
        <v>0</v>
      </c>
      <c r="AT25" s="96">
        <f t="shared" si="9"/>
        <v>0</v>
      </c>
      <c r="AU25" s="96">
        <f t="shared" si="10"/>
        <v>0</v>
      </c>
      <c r="AV25" s="96">
        <f t="shared" si="11"/>
        <v>0</v>
      </c>
      <c r="AW25" s="97">
        <f t="shared" si="12"/>
        <v>0</v>
      </c>
      <c r="AY25" s="27"/>
      <c r="AZ25" s="28"/>
      <c r="BA25" s="28"/>
      <c r="BB25" s="28"/>
      <c r="BC25" s="29"/>
      <c r="BD25" s="30"/>
      <c r="BF25" s="26"/>
      <c r="BH25" s="27"/>
      <c r="BI25" s="28"/>
      <c r="BJ25" s="28"/>
      <c r="BK25" s="28"/>
      <c r="BL25" s="29"/>
      <c r="BM25" s="30"/>
      <c r="BO25" s="33"/>
      <c r="BP25" s="34"/>
      <c r="BQ25" s="35"/>
      <c r="BR25" s="35"/>
      <c r="BS25" s="35"/>
      <c r="BT25" s="36"/>
      <c r="BU25" s="37"/>
    </row>
    <row r="26" spans="1:73" s="31" customFormat="1" ht="18" customHeight="1" x14ac:dyDescent="0.2">
      <c r="A26" s="26"/>
      <c r="B26" s="26"/>
      <c r="C26" s="26"/>
      <c r="D26" s="26"/>
      <c r="E26" s="27"/>
      <c r="F26" s="28"/>
      <c r="G26" s="28"/>
      <c r="H26" s="28"/>
      <c r="I26" s="29"/>
      <c r="J26" s="30"/>
      <c r="L26" s="27"/>
      <c r="M26" s="28"/>
      <c r="N26" s="28"/>
      <c r="O26" s="28"/>
      <c r="P26" s="29"/>
      <c r="Q26" s="30"/>
      <c r="R26" s="32"/>
      <c r="S26" s="28"/>
      <c r="T26" s="28"/>
      <c r="U26" s="28"/>
      <c r="V26" s="29"/>
      <c r="W26" s="30"/>
      <c r="Y26" s="27"/>
      <c r="Z26" s="28"/>
      <c r="AA26" s="28"/>
      <c r="AB26" s="28"/>
      <c r="AC26" s="29"/>
      <c r="AD26" s="30"/>
      <c r="AE26" s="32"/>
      <c r="AF26" s="28"/>
      <c r="AG26" s="28"/>
      <c r="AH26" s="28"/>
      <c r="AI26" s="29"/>
      <c r="AJ26" s="29"/>
      <c r="AK26" s="27"/>
      <c r="AL26" s="28"/>
      <c r="AM26" s="28"/>
      <c r="AN26" s="28"/>
      <c r="AO26" s="29"/>
      <c r="AP26" s="30"/>
      <c r="AR26" s="95">
        <f t="shared" si="7"/>
        <v>0</v>
      </c>
      <c r="AS26" s="96">
        <f t="shared" si="8"/>
        <v>0</v>
      </c>
      <c r="AT26" s="96">
        <f t="shared" si="9"/>
        <v>0</v>
      </c>
      <c r="AU26" s="96">
        <f t="shared" si="10"/>
        <v>0</v>
      </c>
      <c r="AV26" s="96">
        <f t="shared" si="11"/>
        <v>0</v>
      </c>
      <c r="AW26" s="97">
        <f t="shared" si="12"/>
        <v>0</v>
      </c>
      <c r="AY26" s="27"/>
      <c r="AZ26" s="28"/>
      <c r="BA26" s="28"/>
      <c r="BB26" s="28"/>
      <c r="BC26" s="29"/>
      <c r="BD26" s="30"/>
      <c r="BF26" s="26"/>
      <c r="BH26" s="27"/>
      <c r="BI26" s="28"/>
      <c r="BJ26" s="28"/>
      <c r="BK26" s="28"/>
      <c r="BL26" s="29"/>
      <c r="BM26" s="30"/>
      <c r="BO26" s="33"/>
      <c r="BP26" s="34"/>
      <c r="BQ26" s="35"/>
      <c r="BR26" s="35"/>
      <c r="BS26" s="35"/>
      <c r="BT26" s="36"/>
      <c r="BU26" s="37"/>
    </row>
    <row r="27" spans="1:73" s="31" customFormat="1" ht="18" customHeight="1" x14ac:dyDescent="0.2">
      <c r="A27" s="26"/>
      <c r="B27" s="26"/>
      <c r="C27" s="26"/>
      <c r="D27" s="26"/>
      <c r="E27" s="27"/>
      <c r="F27" s="28"/>
      <c r="G27" s="28"/>
      <c r="H27" s="28"/>
      <c r="I27" s="29"/>
      <c r="J27" s="30"/>
      <c r="L27" s="27"/>
      <c r="M27" s="28"/>
      <c r="N27" s="28"/>
      <c r="O27" s="28"/>
      <c r="P27" s="29"/>
      <c r="Q27" s="30"/>
      <c r="R27" s="32"/>
      <c r="S27" s="28"/>
      <c r="T27" s="28"/>
      <c r="U27" s="28"/>
      <c r="V27" s="29"/>
      <c r="W27" s="30"/>
      <c r="Y27" s="27"/>
      <c r="Z27" s="28"/>
      <c r="AA27" s="28"/>
      <c r="AB27" s="28"/>
      <c r="AC27" s="29"/>
      <c r="AD27" s="30"/>
      <c r="AE27" s="32"/>
      <c r="AF27" s="28"/>
      <c r="AG27" s="28"/>
      <c r="AH27" s="28"/>
      <c r="AI27" s="29"/>
      <c r="AJ27" s="29"/>
      <c r="AK27" s="27"/>
      <c r="AL27" s="28"/>
      <c r="AM27" s="28"/>
      <c r="AN27" s="28"/>
      <c r="AO27" s="29"/>
      <c r="AP27" s="30"/>
      <c r="AR27" s="95">
        <f t="shared" si="7"/>
        <v>0</v>
      </c>
      <c r="AS27" s="96">
        <f t="shared" si="8"/>
        <v>0</v>
      </c>
      <c r="AT27" s="96">
        <f t="shared" si="9"/>
        <v>0</v>
      </c>
      <c r="AU27" s="96">
        <f t="shared" si="10"/>
        <v>0</v>
      </c>
      <c r="AV27" s="96">
        <f t="shared" si="11"/>
        <v>0</v>
      </c>
      <c r="AW27" s="97">
        <f t="shared" si="12"/>
        <v>0</v>
      </c>
      <c r="AY27" s="27"/>
      <c r="AZ27" s="28"/>
      <c r="BA27" s="28"/>
      <c r="BB27" s="28"/>
      <c r="BC27" s="29"/>
      <c r="BD27" s="30"/>
      <c r="BF27" s="26"/>
      <c r="BH27" s="27"/>
      <c r="BI27" s="28"/>
      <c r="BJ27" s="28"/>
      <c r="BK27" s="28"/>
      <c r="BL27" s="29"/>
      <c r="BM27" s="30"/>
      <c r="BO27" s="33"/>
      <c r="BP27" s="34"/>
      <c r="BQ27" s="35"/>
      <c r="BR27" s="35"/>
      <c r="BS27" s="35"/>
      <c r="BT27" s="36"/>
      <c r="BU27" s="37"/>
    </row>
    <row r="28" spans="1:73" s="31" customFormat="1" ht="18" customHeight="1" x14ac:dyDescent="0.2">
      <c r="A28" s="26"/>
      <c r="B28" s="26"/>
      <c r="C28" s="26"/>
      <c r="D28" s="26"/>
      <c r="E28" s="27"/>
      <c r="F28" s="28"/>
      <c r="G28" s="28"/>
      <c r="H28" s="28"/>
      <c r="I28" s="29"/>
      <c r="J28" s="30"/>
      <c r="L28" s="27"/>
      <c r="M28" s="28"/>
      <c r="N28" s="28"/>
      <c r="O28" s="28"/>
      <c r="P28" s="29"/>
      <c r="Q28" s="30"/>
      <c r="R28" s="32"/>
      <c r="S28" s="28"/>
      <c r="T28" s="28"/>
      <c r="U28" s="28"/>
      <c r="V28" s="29"/>
      <c r="W28" s="30"/>
      <c r="Y28" s="27"/>
      <c r="Z28" s="28"/>
      <c r="AA28" s="28"/>
      <c r="AB28" s="28"/>
      <c r="AC28" s="29"/>
      <c r="AD28" s="30"/>
      <c r="AE28" s="32"/>
      <c r="AF28" s="28"/>
      <c r="AG28" s="28"/>
      <c r="AH28" s="28"/>
      <c r="AI28" s="29"/>
      <c r="AJ28" s="29"/>
      <c r="AK28" s="27"/>
      <c r="AL28" s="28"/>
      <c r="AM28" s="28"/>
      <c r="AN28" s="28"/>
      <c r="AO28" s="29"/>
      <c r="AP28" s="30"/>
      <c r="AR28" s="95">
        <f t="shared" si="7"/>
        <v>0</v>
      </c>
      <c r="AS28" s="96">
        <f t="shared" si="8"/>
        <v>0</v>
      </c>
      <c r="AT28" s="96">
        <f t="shared" si="9"/>
        <v>0</v>
      </c>
      <c r="AU28" s="96">
        <f t="shared" si="10"/>
        <v>0</v>
      </c>
      <c r="AV28" s="96">
        <f t="shared" si="11"/>
        <v>0</v>
      </c>
      <c r="AW28" s="97">
        <f t="shared" si="12"/>
        <v>0</v>
      </c>
      <c r="AY28" s="27"/>
      <c r="AZ28" s="28"/>
      <c r="BA28" s="28"/>
      <c r="BB28" s="28"/>
      <c r="BC28" s="29"/>
      <c r="BD28" s="30"/>
      <c r="BF28" s="26"/>
      <c r="BH28" s="27"/>
      <c r="BI28" s="28"/>
      <c r="BJ28" s="28"/>
      <c r="BK28" s="28"/>
      <c r="BL28" s="29"/>
      <c r="BM28" s="30"/>
      <c r="BO28" s="33"/>
      <c r="BP28" s="34"/>
      <c r="BQ28" s="35"/>
      <c r="BR28" s="35"/>
      <c r="BS28" s="35"/>
      <c r="BT28" s="36"/>
      <c r="BU28" s="37"/>
    </row>
    <row r="29" spans="1:73" s="31" customFormat="1" ht="18" customHeight="1" x14ac:dyDescent="0.2">
      <c r="A29" s="26"/>
      <c r="B29" s="26"/>
      <c r="C29" s="26"/>
      <c r="D29" s="26"/>
      <c r="E29" s="27"/>
      <c r="F29" s="28"/>
      <c r="G29" s="28"/>
      <c r="H29" s="28"/>
      <c r="I29" s="29"/>
      <c r="J29" s="30"/>
      <c r="L29" s="27"/>
      <c r="M29" s="28"/>
      <c r="N29" s="28"/>
      <c r="O29" s="28"/>
      <c r="P29" s="29"/>
      <c r="Q29" s="30"/>
      <c r="R29" s="32"/>
      <c r="S29" s="28"/>
      <c r="T29" s="28"/>
      <c r="U29" s="28"/>
      <c r="V29" s="29"/>
      <c r="W29" s="30"/>
      <c r="Y29" s="27"/>
      <c r="Z29" s="28"/>
      <c r="AA29" s="28"/>
      <c r="AB29" s="28"/>
      <c r="AC29" s="29"/>
      <c r="AD29" s="30"/>
      <c r="AE29" s="32"/>
      <c r="AF29" s="28"/>
      <c r="AG29" s="28"/>
      <c r="AH29" s="28"/>
      <c r="AI29" s="29"/>
      <c r="AJ29" s="29"/>
      <c r="AK29" s="27"/>
      <c r="AL29" s="28"/>
      <c r="AM29" s="28"/>
      <c r="AN29" s="28"/>
      <c r="AO29" s="29"/>
      <c r="AP29" s="30"/>
      <c r="AR29" s="95">
        <f t="shared" si="7"/>
        <v>0</v>
      </c>
      <c r="AS29" s="96">
        <f t="shared" si="8"/>
        <v>0</v>
      </c>
      <c r="AT29" s="96">
        <f t="shared" si="9"/>
        <v>0</v>
      </c>
      <c r="AU29" s="96">
        <f t="shared" si="10"/>
        <v>0</v>
      </c>
      <c r="AV29" s="96">
        <f t="shared" si="11"/>
        <v>0</v>
      </c>
      <c r="AW29" s="97">
        <f t="shared" si="12"/>
        <v>0</v>
      </c>
      <c r="AY29" s="27"/>
      <c r="AZ29" s="28"/>
      <c r="BA29" s="28"/>
      <c r="BB29" s="28"/>
      <c r="BC29" s="29"/>
      <c r="BD29" s="30"/>
      <c r="BF29" s="26"/>
      <c r="BH29" s="27"/>
      <c r="BI29" s="28"/>
      <c r="BJ29" s="28"/>
      <c r="BK29" s="28"/>
      <c r="BL29" s="29"/>
      <c r="BM29" s="30"/>
      <c r="BO29" s="33"/>
      <c r="BP29" s="34"/>
      <c r="BQ29" s="35"/>
      <c r="BR29" s="35"/>
      <c r="BS29" s="35"/>
      <c r="BT29" s="36"/>
      <c r="BU29" s="37"/>
    </row>
    <row r="30" spans="1:73" s="31" customFormat="1" ht="18" customHeight="1" x14ac:dyDescent="0.2">
      <c r="A30" s="26"/>
      <c r="B30" s="26"/>
      <c r="C30" s="26"/>
      <c r="D30" s="26"/>
      <c r="E30" s="27"/>
      <c r="F30" s="28"/>
      <c r="G30" s="28"/>
      <c r="H30" s="28"/>
      <c r="I30" s="29"/>
      <c r="J30" s="30"/>
      <c r="L30" s="27"/>
      <c r="M30" s="28"/>
      <c r="N30" s="28"/>
      <c r="O30" s="28"/>
      <c r="P30" s="29"/>
      <c r="Q30" s="30"/>
      <c r="R30" s="32"/>
      <c r="S30" s="28"/>
      <c r="T30" s="28"/>
      <c r="U30" s="28"/>
      <c r="V30" s="29"/>
      <c r="W30" s="30"/>
      <c r="Y30" s="27"/>
      <c r="Z30" s="28"/>
      <c r="AA30" s="28"/>
      <c r="AB30" s="28"/>
      <c r="AC30" s="29"/>
      <c r="AD30" s="30"/>
      <c r="AE30" s="32"/>
      <c r="AF30" s="28"/>
      <c r="AG30" s="28"/>
      <c r="AH30" s="28"/>
      <c r="AI30" s="29"/>
      <c r="AJ30" s="29"/>
      <c r="AK30" s="27"/>
      <c r="AL30" s="28"/>
      <c r="AM30" s="28"/>
      <c r="AN30" s="28"/>
      <c r="AO30" s="29"/>
      <c r="AP30" s="30"/>
      <c r="AR30" s="95">
        <f t="shared" si="7"/>
        <v>0</v>
      </c>
      <c r="AS30" s="96">
        <f t="shared" si="8"/>
        <v>0</v>
      </c>
      <c r="AT30" s="96">
        <f t="shared" si="9"/>
        <v>0</v>
      </c>
      <c r="AU30" s="96">
        <f t="shared" si="10"/>
        <v>0</v>
      </c>
      <c r="AV30" s="96">
        <f t="shared" si="11"/>
        <v>0</v>
      </c>
      <c r="AW30" s="97">
        <f t="shared" si="12"/>
        <v>0</v>
      </c>
      <c r="AY30" s="27"/>
      <c r="AZ30" s="28"/>
      <c r="BA30" s="28"/>
      <c r="BB30" s="28"/>
      <c r="BC30" s="29"/>
      <c r="BD30" s="30"/>
      <c r="BF30" s="26"/>
      <c r="BH30" s="27"/>
      <c r="BI30" s="28"/>
      <c r="BJ30" s="28"/>
      <c r="BK30" s="28"/>
      <c r="BL30" s="29"/>
      <c r="BM30" s="30"/>
      <c r="BO30" s="33"/>
      <c r="BP30" s="34"/>
      <c r="BQ30" s="35"/>
      <c r="BR30" s="35"/>
      <c r="BS30" s="35"/>
      <c r="BT30" s="36"/>
      <c r="BU30" s="37"/>
    </row>
    <row r="31" spans="1:73" s="31" customFormat="1" ht="18" customHeight="1" x14ac:dyDescent="0.2">
      <c r="A31" s="26"/>
      <c r="B31" s="26"/>
      <c r="C31" s="26"/>
      <c r="D31" s="26"/>
      <c r="E31" s="27"/>
      <c r="F31" s="28"/>
      <c r="G31" s="28"/>
      <c r="H31" s="28"/>
      <c r="I31" s="29"/>
      <c r="J31" s="30"/>
      <c r="L31" s="27"/>
      <c r="M31" s="28"/>
      <c r="N31" s="28"/>
      <c r="O31" s="28"/>
      <c r="P31" s="29"/>
      <c r="Q31" s="30"/>
      <c r="R31" s="32"/>
      <c r="S31" s="28"/>
      <c r="T31" s="28"/>
      <c r="U31" s="28"/>
      <c r="V31" s="29"/>
      <c r="W31" s="30"/>
      <c r="Y31" s="27"/>
      <c r="Z31" s="28"/>
      <c r="AA31" s="28"/>
      <c r="AB31" s="28"/>
      <c r="AC31" s="29"/>
      <c r="AD31" s="30"/>
      <c r="AE31" s="32"/>
      <c r="AF31" s="28"/>
      <c r="AG31" s="28"/>
      <c r="AH31" s="28"/>
      <c r="AI31" s="29"/>
      <c r="AJ31" s="29"/>
      <c r="AK31" s="27"/>
      <c r="AL31" s="28"/>
      <c r="AM31" s="28"/>
      <c r="AN31" s="28"/>
      <c r="AO31" s="29"/>
      <c r="AP31" s="30"/>
      <c r="AR31" s="95">
        <f t="shared" si="7"/>
        <v>0</v>
      </c>
      <c r="AS31" s="96">
        <f t="shared" si="8"/>
        <v>0</v>
      </c>
      <c r="AT31" s="96">
        <f t="shared" si="9"/>
        <v>0</v>
      </c>
      <c r="AU31" s="96">
        <f t="shared" si="10"/>
        <v>0</v>
      </c>
      <c r="AV31" s="96">
        <f t="shared" si="11"/>
        <v>0</v>
      </c>
      <c r="AW31" s="97">
        <f t="shared" si="12"/>
        <v>0</v>
      </c>
      <c r="AY31" s="27"/>
      <c r="AZ31" s="28"/>
      <c r="BA31" s="28"/>
      <c r="BB31" s="28"/>
      <c r="BC31" s="29"/>
      <c r="BD31" s="30"/>
      <c r="BF31" s="26"/>
      <c r="BH31" s="27"/>
      <c r="BI31" s="28"/>
      <c r="BJ31" s="28"/>
      <c r="BK31" s="28"/>
      <c r="BL31" s="29"/>
      <c r="BM31" s="30"/>
      <c r="BO31" s="33"/>
      <c r="BP31" s="34"/>
      <c r="BQ31" s="35"/>
      <c r="BR31" s="35"/>
      <c r="BS31" s="35"/>
      <c r="BT31" s="36"/>
      <c r="BU31" s="37"/>
    </row>
    <row r="32" spans="1:73" s="31" customFormat="1" ht="18" customHeight="1" x14ac:dyDescent="0.2">
      <c r="A32" s="26"/>
      <c r="B32" s="26"/>
      <c r="C32" s="26"/>
      <c r="D32" s="26"/>
      <c r="E32" s="27"/>
      <c r="F32" s="28"/>
      <c r="G32" s="28"/>
      <c r="H32" s="28"/>
      <c r="I32" s="29"/>
      <c r="J32" s="30"/>
      <c r="L32" s="27"/>
      <c r="M32" s="28"/>
      <c r="N32" s="28"/>
      <c r="O32" s="28"/>
      <c r="P32" s="29"/>
      <c r="Q32" s="30"/>
      <c r="R32" s="32"/>
      <c r="S32" s="28"/>
      <c r="T32" s="28"/>
      <c r="U32" s="28"/>
      <c r="V32" s="29"/>
      <c r="W32" s="30"/>
      <c r="Y32" s="27"/>
      <c r="Z32" s="28"/>
      <c r="AA32" s="28"/>
      <c r="AB32" s="28"/>
      <c r="AC32" s="29"/>
      <c r="AD32" s="30"/>
      <c r="AE32" s="32"/>
      <c r="AF32" s="28"/>
      <c r="AG32" s="28"/>
      <c r="AH32" s="28"/>
      <c r="AI32" s="29"/>
      <c r="AJ32" s="29"/>
      <c r="AK32" s="27"/>
      <c r="AL32" s="28"/>
      <c r="AM32" s="28"/>
      <c r="AN32" s="28"/>
      <c r="AO32" s="29"/>
      <c r="AP32" s="30"/>
      <c r="AR32" s="95">
        <f t="shared" si="7"/>
        <v>0</v>
      </c>
      <c r="AS32" s="96">
        <f t="shared" si="8"/>
        <v>0</v>
      </c>
      <c r="AT32" s="96">
        <f t="shared" si="9"/>
        <v>0</v>
      </c>
      <c r="AU32" s="96">
        <f t="shared" si="10"/>
        <v>0</v>
      </c>
      <c r="AV32" s="96">
        <f t="shared" si="11"/>
        <v>0</v>
      </c>
      <c r="AW32" s="97">
        <f t="shared" si="12"/>
        <v>0</v>
      </c>
      <c r="AY32" s="27"/>
      <c r="AZ32" s="28"/>
      <c r="BA32" s="28"/>
      <c r="BB32" s="28"/>
      <c r="BC32" s="29"/>
      <c r="BD32" s="30"/>
      <c r="BF32" s="26"/>
      <c r="BH32" s="27"/>
      <c r="BI32" s="28"/>
      <c r="BJ32" s="28"/>
      <c r="BK32" s="28"/>
      <c r="BL32" s="29"/>
      <c r="BM32" s="30"/>
      <c r="BO32" s="33"/>
      <c r="BP32" s="34"/>
      <c r="BQ32" s="35"/>
      <c r="BR32" s="35"/>
      <c r="BS32" s="35"/>
      <c r="BT32" s="36"/>
      <c r="BU32" s="37"/>
    </row>
    <row r="33" spans="1:73" s="31" customFormat="1" ht="18" customHeight="1" x14ac:dyDescent="0.2">
      <c r="A33" s="26"/>
      <c r="B33" s="26"/>
      <c r="C33" s="26"/>
      <c r="D33" s="26"/>
      <c r="E33" s="27"/>
      <c r="F33" s="28"/>
      <c r="G33" s="28"/>
      <c r="H33" s="28"/>
      <c r="I33" s="29"/>
      <c r="J33" s="30"/>
      <c r="L33" s="27"/>
      <c r="M33" s="28"/>
      <c r="N33" s="28"/>
      <c r="O33" s="28"/>
      <c r="P33" s="29"/>
      <c r="Q33" s="30"/>
      <c r="R33" s="32"/>
      <c r="S33" s="28"/>
      <c r="T33" s="28"/>
      <c r="U33" s="28"/>
      <c r="V33" s="29"/>
      <c r="W33" s="30"/>
      <c r="Y33" s="27"/>
      <c r="Z33" s="28"/>
      <c r="AA33" s="28"/>
      <c r="AB33" s="28"/>
      <c r="AC33" s="29"/>
      <c r="AD33" s="30"/>
      <c r="AE33" s="32"/>
      <c r="AF33" s="28"/>
      <c r="AG33" s="28"/>
      <c r="AH33" s="28"/>
      <c r="AI33" s="29"/>
      <c r="AJ33" s="29"/>
      <c r="AK33" s="27"/>
      <c r="AL33" s="28"/>
      <c r="AM33" s="28"/>
      <c r="AN33" s="28"/>
      <c r="AO33" s="29"/>
      <c r="AP33" s="30"/>
      <c r="AR33" s="95">
        <f t="shared" si="7"/>
        <v>0</v>
      </c>
      <c r="AS33" s="96">
        <f t="shared" si="8"/>
        <v>0</v>
      </c>
      <c r="AT33" s="96">
        <f t="shared" si="9"/>
        <v>0</v>
      </c>
      <c r="AU33" s="96">
        <f t="shared" si="10"/>
        <v>0</v>
      </c>
      <c r="AV33" s="96">
        <f t="shared" si="11"/>
        <v>0</v>
      </c>
      <c r="AW33" s="97">
        <f t="shared" si="12"/>
        <v>0</v>
      </c>
      <c r="AY33" s="27"/>
      <c r="AZ33" s="28"/>
      <c r="BA33" s="28"/>
      <c r="BB33" s="28"/>
      <c r="BC33" s="29"/>
      <c r="BD33" s="30"/>
      <c r="BF33" s="26"/>
      <c r="BH33" s="27"/>
      <c r="BI33" s="28"/>
      <c r="BJ33" s="28"/>
      <c r="BK33" s="28"/>
      <c r="BL33" s="29"/>
      <c r="BM33" s="30"/>
      <c r="BO33" s="33"/>
      <c r="BP33" s="34"/>
      <c r="BQ33" s="35"/>
      <c r="BR33" s="35"/>
      <c r="BS33" s="35"/>
      <c r="BT33" s="36"/>
      <c r="BU33" s="37"/>
    </row>
    <row r="34" spans="1:73" s="31" customFormat="1" ht="18" customHeight="1" x14ac:dyDescent="0.2">
      <c r="A34" s="26"/>
      <c r="B34" s="26"/>
      <c r="C34" s="26"/>
      <c r="D34" s="26"/>
      <c r="E34" s="27"/>
      <c r="F34" s="28"/>
      <c r="G34" s="28"/>
      <c r="H34" s="28"/>
      <c r="I34" s="29"/>
      <c r="J34" s="30"/>
      <c r="L34" s="27"/>
      <c r="M34" s="28"/>
      <c r="N34" s="28"/>
      <c r="O34" s="28"/>
      <c r="P34" s="29"/>
      <c r="Q34" s="30"/>
      <c r="R34" s="32"/>
      <c r="S34" s="28"/>
      <c r="T34" s="28"/>
      <c r="U34" s="28"/>
      <c r="V34" s="29"/>
      <c r="W34" s="30"/>
      <c r="Y34" s="27"/>
      <c r="Z34" s="28"/>
      <c r="AA34" s="28"/>
      <c r="AB34" s="28"/>
      <c r="AC34" s="29"/>
      <c r="AD34" s="30"/>
      <c r="AE34" s="32"/>
      <c r="AF34" s="28"/>
      <c r="AG34" s="28"/>
      <c r="AH34" s="28"/>
      <c r="AI34" s="29"/>
      <c r="AJ34" s="29"/>
      <c r="AK34" s="27"/>
      <c r="AL34" s="28"/>
      <c r="AM34" s="28"/>
      <c r="AN34" s="28"/>
      <c r="AO34" s="29"/>
      <c r="AP34" s="30"/>
      <c r="AR34" s="95">
        <f t="shared" si="7"/>
        <v>0</v>
      </c>
      <c r="AS34" s="96">
        <f t="shared" si="8"/>
        <v>0</v>
      </c>
      <c r="AT34" s="96">
        <f t="shared" si="9"/>
        <v>0</v>
      </c>
      <c r="AU34" s="96">
        <f t="shared" si="10"/>
        <v>0</v>
      </c>
      <c r="AV34" s="96">
        <f t="shared" si="11"/>
        <v>0</v>
      </c>
      <c r="AW34" s="97">
        <f t="shared" si="12"/>
        <v>0</v>
      </c>
      <c r="AY34" s="27"/>
      <c r="AZ34" s="28"/>
      <c r="BA34" s="28"/>
      <c r="BB34" s="28"/>
      <c r="BC34" s="29"/>
      <c r="BD34" s="30"/>
      <c r="BF34" s="26"/>
      <c r="BH34" s="27"/>
      <c r="BI34" s="28"/>
      <c r="BJ34" s="28"/>
      <c r="BK34" s="28"/>
      <c r="BL34" s="29"/>
      <c r="BM34" s="30"/>
      <c r="BO34" s="33"/>
      <c r="BP34" s="34"/>
      <c r="BQ34" s="35"/>
      <c r="BR34" s="35"/>
      <c r="BS34" s="35"/>
      <c r="BT34" s="36"/>
      <c r="BU34" s="37"/>
    </row>
    <row r="35" spans="1:73" s="31" customFormat="1" ht="18" customHeight="1" x14ac:dyDescent="0.2">
      <c r="A35" s="26"/>
      <c r="B35" s="26"/>
      <c r="C35" s="26"/>
      <c r="D35" s="26"/>
      <c r="E35" s="27"/>
      <c r="F35" s="28"/>
      <c r="G35" s="28"/>
      <c r="H35" s="28"/>
      <c r="I35" s="29"/>
      <c r="J35" s="30"/>
      <c r="L35" s="27"/>
      <c r="M35" s="28"/>
      <c r="N35" s="28"/>
      <c r="O35" s="28"/>
      <c r="P35" s="29"/>
      <c r="Q35" s="30"/>
      <c r="R35" s="32"/>
      <c r="S35" s="28"/>
      <c r="T35" s="28"/>
      <c r="U35" s="28"/>
      <c r="V35" s="29"/>
      <c r="W35" s="30"/>
      <c r="Y35" s="27"/>
      <c r="Z35" s="28"/>
      <c r="AA35" s="28"/>
      <c r="AB35" s="28"/>
      <c r="AC35" s="29"/>
      <c r="AD35" s="30"/>
      <c r="AE35" s="32"/>
      <c r="AF35" s="28"/>
      <c r="AG35" s="28"/>
      <c r="AH35" s="28"/>
      <c r="AI35" s="29"/>
      <c r="AJ35" s="29"/>
      <c r="AK35" s="27"/>
      <c r="AL35" s="28"/>
      <c r="AM35" s="28"/>
      <c r="AN35" s="28"/>
      <c r="AO35" s="29"/>
      <c r="AP35" s="30"/>
      <c r="AR35" s="95">
        <f t="shared" si="7"/>
        <v>0</v>
      </c>
      <c r="AS35" s="96">
        <f t="shared" si="8"/>
        <v>0</v>
      </c>
      <c r="AT35" s="96">
        <f t="shared" si="9"/>
        <v>0</v>
      </c>
      <c r="AU35" s="96">
        <f t="shared" si="10"/>
        <v>0</v>
      </c>
      <c r="AV35" s="96">
        <f t="shared" si="11"/>
        <v>0</v>
      </c>
      <c r="AW35" s="97">
        <f t="shared" si="12"/>
        <v>0</v>
      </c>
      <c r="AY35" s="27"/>
      <c r="AZ35" s="28"/>
      <c r="BA35" s="28"/>
      <c r="BB35" s="28"/>
      <c r="BC35" s="29"/>
      <c r="BD35" s="30"/>
      <c r="BF35" s="26"/>
      <c r="BH35" s="27"/>
      <c r="BI35" s="28"/>
      <c r="BJ35" s="28"/>
      <c r="BK35" s="28"/>
      <c r="BL35" s="29"/>
      <c r="BM35" s="30"/>
      <c r="BO35" s="33"/>
      <c r="BP35" s="34"/>
      <c r="BQ35" s="35"/>
      <c r="BR35" s="35"/>
      <c r="BS35" s="35"/>
      <c r="BT35" s="36"/>
      <c r="BU35" s="37"/>
    </row>
    <row r="36" spans="1:73" s="31" customFormat="1" ht="18" customHeight="1" x14ac:dyDescent="0.2">
      <c r="A36" s="26"/>
      <c r="B36" s="26"/>
      <c r="C36" s="26"/>
      <c r="D36" s="26"/>
      <c r="E36" s="27"/>
      <c r="F36" s="28"/>
      <c r="G36" s="28"/>
      <c r="H36" s="28"/>
      <c r="I36" s="29"/>
      <c r="J36" s="30"/>
      <c r="L36" s="27"/>
      <c r="M36" s="28"/>
      <c r="N36" s="28"/>
      <c r="O36" s="28"/>
      <c r="P36" s="29"/>
      <c r="Q36" s="30"/>
      <c r="R36" s="32"/>
      <c r="S36" s="28"/>
      <c r="T36" s="28"/>
      <c r="U36" s="28"/>
      <c r="V36" s="29"/>
      <c r="W36" s="30"/>
      <c r="Y36" s="27"/>
      <c r="Z36" s="28"/>
      <c r="AA36" s="28"/>
      <c r="AB36" s="28"/>
      <c r="AC36" s="29"/>
      <c r="AD36" s="30"/>
      <c r="AE36" s="32"/>
      <c r="AF36" s="28"/>
      <c r="AG36" s="28"/>
      <c r="AH36" s="28"/>
      <c r="AI36" s="29"/>
      <c r="AJ36" s="29"/>
      <c r="AK36" s="27"/>
      <c r="AL36" s="28"/>
      <c r="AM36" s="28"/>
      <c r="AN36" s="28"/>
      <c r="AO36" s="29"/>
      <c r="AP36" s="30"/>
      <c r="AR36" s="95">
        <f t="shared" si="7"/>
        <v>0</v>
      </c>
      <c r="AS36" s="96">
        <f t="shared" si="8"/>
        <v>0</v>
      </c>
      <c r="AT36" s="96">
        <f t="shared" si="9"/>
        <v>0</v>
      </c>
      <c r="AU36" s="96">
        <f t="shared" si="10"/>
        <v>0</v>
      </c>
      <c r="AV36" s="96">
        <f t="shared" si="11"/>
        <v>0</v>
      </c>
      <c r="AW36" s="97">
        <f t="shared" si="12"/>
        <v>0</v>
      </c>
      <c r="AY36" s="27"/>
      <c r="AZ36" s="28"/>
      <c r="BA36" s="28"/>
      <c r="BB36" s="28"/>
      <c r="BC36" s="29"/>
      <c r="BD36" s="30"/>
      <c r="BF36" s="26"/>
      <c r="BH36" s="27"/>
      <c r="BI36" s="28"/>
      <c r="BJ36" s="28"/>
      <c r="BK36" s="28"/>
      <c r="BL36" s="29"/>
      <c r="BM36" s="30"/>
      <c r="BO36" s="33"/>
      <c r="BP36" s="34"/>
      <c r="BQ36" s="35"/>
      <c r="BR36" s="35"/>
      <c r="BS36" s="35"/>
      <c r="BT36" s="36"/>
      <c r="BU36" s="37"/>
    </row>
    <row r="37" spans="1:73" s="31" customFormat="1" ht="18" customHeight="1" x14ac:dyDescent="0.2">
      <c r="A37" s="26"/>
      <c r="B37" s="26"/>
      <c r="C37" s="26"/>
      <c r="D37" s="26"/>
      <c r="E37" s="27"/>
      <c r="F37" s="28"/>
      <c r="G37" s="28"/>
      <c r="H37" s="28"/>
      <c r="I37" s="29"/>
      <c r="J37" s="30"/>
      <c r="L37" s="27"/>
      <c r="M37" s="28"/>
      <c r="N37" s="28"/>
      <c r="O37" s="28"/>
      <c r="P37" s="29"/>
      <c r="Q37" s="30"/>
      <c r="R37" s="32"/>
      <c r="S37" s="28"/>
      <c r="T37" s="28"/>
      <c r="U37" s="28"/>
      <c r="V37" s="29"/>
      <c r="W37" s="30"/>
      <c r="Y37" s="27"/>
      <c r="Z37" s="28"/>
      <c r="AA37" s="28"/>
      <c r="AB37" s="28"/>
      <c r="AC37" s="29"/>
      <c r="AD37" s="30"/>
      <c r="AE37" s="32"/>
      <c r="AF37" s="28"/>
      <c r="AG37" s="28"/>
      <c r="AH37" s="28"/>
      <c r="AI37" s="29"/>
      <c r="AJ37" s="29"/>
      <c r="AK37" s="27"/>
      <c r="AL37" s="28"/>
      <c r="AM37" s="28"/>
      <c r="AN37" s="28"/>
      <c r="AO37" s="29"/>
      <c r="AP37" s="30"/>
      <c r="AR37" s="95">
        <f t="shared" si="7"/>
        <v>0</v>
      </c>
      <c r="AS37" s="96">
        <f t="shared" si="8"/>
        <v>0</v>
      </c>
      <c r="AT37" s="96">
        <f t="shared" si="9"/>
        <v>0</v>
      </c>
      <c r="AU37" s="96">
        <f t="shared" si="10"/>
        <v>0</v>
      </c>
      <c r="AV37" s="96">
        <f t="shared" si="11"/>
        <v>0</v>
      </c>
      <c r="AW37" s="97">
        <f t="shared" si="12"/>
        <v>0</v>
      </c>
      <c r="AY37" s="27"/>
      <c r="AZ37" s="28"/>
      <c r="BA37" s="28"/>
      <c r="BB37" s="28"/>
      <c r="BC37" s="29"/>
      <c r="BD37" s="30"/>
      <c r="BF37" s="26"/>
      <c r="BH37" s="27"/>
      <c r="BI37" s="28"/>
      <c r="BJ37" s="28"/>
      <c r="BK37" s="28"/>
      <c r="BL37" s="29"/>
      <c r="BM37" s="30"/>
      <c r="BO37" s="33"/>
      <c r="BP37" s="34"/>
      <c r="BQ37" s="35"/>
      <c r="BR37" s="35"/>
      <c r="BS37" s="35"/>
      <c r="BT37" s="36"/>
      <c r="BU37" s="37"/>
    </row>
    <row r="38" spans="1:73" s="31" customFormat="1" ht="18" customHeight="1" x14ac:dyDescent="0.2">
      <c r="A38" s="26"/>
      <c r="B38" s="26"/>
      <c r="C38" s="26"/>
      <c r="D38" s="26"/>
      <c r="E38" s="27"/>
      <c r="F38" s="28"/>
      <c r="G38" s="28"/>
      <c r="H38" s="28"/>
      <c r="I38" s="29"/>
      <c r="J38" s="30"/>
      <c r="L38" s="27"/>
      <c r="M38" s="28"/>
      <c r="N38" s="28"/>
      <c r="O38" s="28"/>
      <c r="P38" s="29"/>
      <c r="Q38" s="30"/>
      <c r="R38" s="32"/>
      <c r="S38" s="28"/>
      <c r="T38" s="28"/>
      <c r="U38" s="28"/>
      <c r="V38" s="29"/>
      <c r="W38" s="30"/>
      <c r="Y38" s="27"/>
      <c r="Z38" s="28"/>
      <c r="AA38" s="28"/>
      <c r="AB38" s="28"/>
      <c r="AC38" s="29"/>
      <c r="AD38" s="30"/>
      <c r="AE38" s="32"/>
      <c r="AF38" s="28"/>
      <c r="AG38" s="28"/>
      <c r="AH38" s="28"/>
      <c r="AI38" s="29"/>
      <c r="AJ38" s="29"/>
      <c r="AK38" s="27"/>
      <c r="AL38" s="28"/>
      <c r="AM38" s="28"/>
      <c r="AN38" s="28"/>
      <c r="AO38" s="29"/>
      <c r="AP38" s="30"/>
      <c r="AR38" s="95">
        <f t="shared" si="7"/>
        <v>0</v>
      </c>
      <c r="AS38" s="96">
        <f t="shared" si="8"/>
        <v>0</v>
      </c>
      <c r="AT38" s="96">
        <f t="shared" si="9"/>
        <v>0</v>
      </c>
      <c r="AU38" s="96">
        <f t="shared" si="10"/>
        <v>0</v>
      </c>
      <c r="AV38" s="96">
        <f t="shared" si="11"/>
        <v>0</v>
      </c>
      <c r="AW38" s="97">
        <f t="shared" si="12"/>
        <v>0</v>
      </c>
      <c r="AY38" s="27"/>
      <c r="AZ38" s="28"/>
      <c r="BA38" s="28"/>
      <c r="BB38" s="28"/>
      <c r="BC38" s="29"/>
      <c r="BD38" s="30"/>
      <c r="BF38" s="26"/>
      <c r="BH38" s="27"/>
      <c r="BI38" s="28"/>
      <c r="BJ38" s="28"/>
      <c r="BK38" s="28"/>
      <c r="BL38" s="29"/>
      <c r="BM38" s="30"/>
      <c r="BO38" s="33"/>
      <c r="BP38" s="34"/>
      <c r="BQ38" s="35"/>
      <c r="BR38" s="35"/>
      <c r="BS38" s="35"/>
      <c r="BT38" s="36"/>
      <c r="BU38" s="37"/>
    </row>
    <row r="39" spans="1:73" s="31" customFormat="1" ht="18" customHeight="1" x14ac:dyDescent="0.2">
      <c r="A39" s="26"/>
      <c r="B39" s="26"/>
      <c r="C39" s="26"/>
      <c r="D39" s="26"/>
      <c r="E39" s="27"/>
      <c r="F39" s="28"/>
      <c r="G39" s="28"/>
      <c r="H39" s="28"/>
      <c r="I39" s="29"/>
      <c r="J39" s="30"/>
      <c r="L39" s="27"/>
      <c r="M39" s="28"/>
      <c r="N39" s="28"/>
      <c r="O39" s="28"/>
      <c r="P39" s="29"/>
      <c r="Q39" s="30"/>
      <c r="R39" s="32"/>
      <c r="S39" s="28"/>
      <c r="T39" s="28"/>
      <c r="U39" s="28"/>
      <c r="V39" s="29"/>
      <c r="W39" s="30"/>
      <c r="Y39" s="27"/>
      <c r="Z39" s="28"/>
      <c r="AA39" s="28"/>
      <c r="AB39" s="28"/>
      <c r="AC39" s="29"/>
      <c r="AD39" s="30"/>
      <c r="AE39" s="32"/>
      <c r="AF39" s="28"/>
      <c r="AG39" s="28"/>
      <c r="AH39" s="28"/>
      <c r="AI39" s="29"/>
      <c r="AJ39" s="29"/>
      <c r="AK39" s="27"/>
      <c r="AL39" s="28"/>
      <c r="AM39" s="28"/>
      <c r="AN39" s="28"/>
      <c r="AO39" s="29"/>
      <c r="AP39" s="30"/>
      <c r="AR39" s="95">
        <f t="shared" si="7"/>
        <v>0</v>
      </c>
      <c r="AS39" s="96">
        <f t="shared" si="8"/>
        <v>0</v>
      </c>
      <c r="AT39" s="96">
        <f t="shared" si="9"/>
        <v>0</v>
      </c>
      <c r="AU39" s="96">
        <f t="shared" si="10"/>
        <v>0</v>
      </c>
      <c r="AV39" s="96">
        <f t="shared" si="11"/>
        <v>0</v>
      </c>
      <c r="AW39" s="97">
        <f t="shared" si="12"/>
        <v>0</v>
      </c>
      <c r="AY39" s="27"/>
      <c r="AZ39" s="28"/>
      <c r="BA39" s="28"/>
      <c r="BB39" s="28"/>
      <c r="BC39" s="29"/>
      <c r="BD39" s="30"/>
      <c r="BF39" s="26"/>
      <c r="BH39" s="27"/>
      <c r="BI39" s="28"/>
      <c r="BJ39" s="28"/>
      <c r="BK39" s="28"/>
      <c r="BL39" s="29"/>
      <c r="BM39" s="30"/>
      <c r="BO39" s="33"/>
      <c r="BP39" s="34"/>
      <c r="BQ39" s="35"/>
      <c r="BR39" s="35"/>
      <c r="BS39" s="35"/>
      <c r="BT39" s="36"/>
      <c r="BU39" s="37"/>
    </row>
    <row r="40" spans="1:73" s="31" customFormat="1" ht="18" customHeight="1" x14ac:dyDescent="0.2">
      <c r="A40" s="26"/>
      <c r="B40" s="26"/>
      <c r="C40" s="26"/>
      <c r="D40" s="26"/>
      <c r="E40" s="27"/>
      <c r="F40" s="28"/>
      <c r="G40" s="28"/>
      <c r="H40" s="28"/>
      <c r="I40" s="29"/>
      <c r="J40" s="30"/>
      <c r="L40" s="27"/>
      <c r="M40" s="28"/>
      <c r="N40" s="28"/>
      <c r="O40" s="28"/>
      <c r="P40" s="29"/>
      <c r="Q40" s="30"/>
      <c r="R40" s="32"/>
      <c r="S40" s="28"/>
      <c r="T40" s="28"/>
      <c r="U40" s="28"/>
      <c r="V40" s="29"/>
      <c r="W40" s="30"/>
      <c r="Y40" s="27"/>
      <c r="Z40" s="28"/>
      <c r="AA40" s="28"/>
      <c r="AB40" s="28"/>
      <c r="AC40" s="29"/>
      <c r="AD40" s="30"/>
      <c r="AE40" s="32"/>
      <c r="AF40" s="28"/>
      <c r="AG40" s="28"/>
      <c r="AH40" s="28"/>
      <c r="AI40" s="29"/>
      <c r="AJ40" s="29"/>
      <c r="AK40" s="27"/>
      <c r="AL40" s="28"/>
      <c r="AM40" s="28"/>
      <c r="AN40" s="28"/>
      <c r="AO40" s="29"/>
      <c r="AP40" s="30"/>
      <c r="AR40" s="95">
        <f t="shared" si="7"/>
        <v>0</v>
      </c>
      <c r="AS40" s="96">
        <f t="shared" si="8"/>
        <v>0</v>
      </c>
      <c r="AT40" s="96">
        <f t="shared" si="9"/>
        <v>0</v>
      </c>
      <c r="AU40" s="96">
        <f t="shared" si="10"/>
        <v>0</v>
      </c>
      <c r="AV40" s="96">
        <f t="shared" si="11"/>
        <v>0</v>
      </c>
      <c r="AW40" s="97">
        <f t="shared" si="12"/>
        <v>0</v>
      </c>
      <c r="AY40" s="27"/>
      <c r="AZ40" s="28"/>
      <c r="BA40" s="28"/>
      <c r="BB40" s="28"/>
      <c r="BC40" s="29"/>
      <c r="BD40" s="30"/>
      <c r="BF40" s="26"/>
      <c r="BH40" s="27"/>
      <c r="BI40" s="28"/>
      <c r="BJ40" s="28"/>
      <c r="BK40" s="28"/>
      <c r="BL40" s="29"/>
      <c r="BM40" s="30"/>
      <c r="BO40" s="33"/>
      <c r="BP40" s="34"/>
      <c r="BQ40" s="35"/>
      <c r="BR40" s="35"/>
      <c r="BS40" s="35"/>
      <c r="BT40" s="36"/>
      <c r="BU40" s="37"/>
    </row>
    <row r="41" spans="1:73" s="31" customFormat="1" ht="18" customHeight="1" x14ac:dyDescent="0.2">
      <c r="A41" s="26"/>
      <c r="B41" s="26"/>
      <c r="C41" s="26"/>
      <c r="D41" s="26"/>
      <c r="E41" s="27"/>
      <c r="F41" s="28"/>
      <c r="G41" s="28"/>
      <c r="H41" s="28"/>
      <c r="I41" s="29"/>
      <c r="J41" s="30"/>
      <c r="L41" s="27"/>
      <c r="M41" s="28"/>
      <c r="N41" s="28"/>
      <c r="O41" s="28"/>
      <c r="P41" s="29"/>
      <c r="Q41" s="30"/>
      <c r="R41" s="32"/>
      <c r="S41" s="28"/>
      <c r="T41" s="28"/>
      <c r="U41" s="28"/>
      <c r="V41" s="29"/>
      <c r="W41" s="30"/>
      <c r="Y41" s="27"/>
      <c r="Z41" s="28"/>
      <c r="AA41" s="28"/>
      <c r="AB41" s="28"/>
      <c r="AC41" s="29"/>
      <c r="AD41" s="30"/>
      <c r="AE41" s="32"/>
      <c r="AF41" s="28"/>
      <c r="AG41" s="28"/>
      <c r="AH41" s="28"/>
      <c r="AI41" s="29"/>
      <c r="AJ41" s="29"/>
      <c r="AK41" s="27"/>
      <c r="AL41" s="28"/>
      <c r="AM41" s="28"/>
      <c r="AN41" s="28"/>
      <c r="AO41" s="29"/>
      <c r="AP41" s="30"/>
      <c r="AR41" s="95">
        <f t="shared" si="7"/>
        <v>0</v>
      </c>
      <c r="AS41" s="96">
        <f t="shared" si="8"/>
        <v>0</v>
      </c>
      <c r="AT41" s="96">
        <f t="shared" si="9"/>
        <v>0</v>
      </c>
      <c r="AU41" s="96">
        <f t="shared" si="10"/>
        <v>0</v>
      </c>
      <c r="AV41" s="96">
        <f t="shared" si="11"/>
        <v>0</v>
      </c>
      <c r="AW41" s="97">
        <f t="shared" si="12"/>
        <v>0</v>
      </c>
      <c r="AY41" s="27"/>
      <c r="AZ41" s="28"/>
      <c r="BA41" s="28"/>
      <c r="BB41" s="28"/>
      <c r="BC41" s="29"/>
      <c r="BD41" s="30"/>
      <c r="BF41" s="26"/>
      <c r="BH41" s="27"/>
      <c r="BI41" s="28"/>
      <c r="BJ41" s="28"/>
      <c r="BK41" s="28"/>
      <c r="BL41" s="29"/>
      <c r="BM41" s="30"/>
      <c r="BO41" s="33"/>
      <c r="BP41" s="34"/>
      <c r="BQ41" s="35"/>
      <c r="BR41" s="35"/>
      <c r="BS41" s="35"/>
      <c r="BT41" s="36"/>
      <c r="BU41" s="37"/>
    </row>
    <row r="42" spans="1:73" s="31" customFormat="1" ht="18" customHeight="1" x14ac:dyDescent="0.2">
      <c r="A42" s="26"/>
      <c r="B42" s="26"/>
      <c r="C42" s="26"/>
      <c r="D42" s="26"/>
      <c r="E42" s="27"/>
      <c r="F42" s="28"/>
      <c r="G42" s="28"/>
      <c r="H42" s="28"/>
      <c r="I42" s="29"/>
      <c r="J42" s="30"/>
      <c r="L42" s="27"/>
      <c r="M42" s="28"/>
      <c r="N42" s="28"/>
      <c r="O42" s="28"/>
      <c r="P42" s="29"/>
      <c r="Q42" s="30"/>
      <c r="R42" s="32"/>
      <c r="S42" s="28"/>
      <c r="T42" s="28"/>
      <c r="U42" s="28"/>
      <c r="V42" s="29"/>
      <c r="W42" s="30"/>
      <c r="Y42" s="27"/>
      <c r="Z42" s="28"/>
      <c r="AA42" s="28"/>
      <c r="AB42" s="28"/>
      <c r="AC42" s="29"/>
      <c r="AD42" s="30"/>
      <c r="AE42" s="32"/>
      <c r="AF42" s="28"/>
      <c r="AG42" s="28"/>
      <c r="AH42" s="28"/>
      <c r="AI42" s="29"/>
      <c r="AJ42" s="29"/>
      <c r="AK42" s="27"/>
      <c r="AL42" s="28"/>
      <c r="AM42" s="28"/>
      <c r="AN42" s="28"/>
      <c r="AO42" s="29"/>
      <c r="AP42" s="30"/>
      <c r="AR42" s="95">
        <f t="shared" si="7"/>
        <v>0</v>
      </c>
      <c r="AS42" s="96">
        <f t="shared" si="8"/>
        <v>0</v>
      </c>
      <c r="AT42" s="96">
        <f t="shared" si="9"/>
        <v>0</v>
      </c>
      <c r="AU42" s="96">
        <f t="shared" si="10"/>
        <v>0</v>
      </c>
      <c r="AV42" s="96">
        <f t="shared" si="11"/>
        <v>0</v>
      </c>
      <c r="AW42" s="97">
        <f t="shared" si="12"/>
        <v>0</v>
      </c>
      <c r="AY42" s="27"/>
      <c r="AZ42" s="28"/>
      <c r="BA42" s="28"/>
      <c r="BB42" s="28"/>
      <c r="BC42" s="29"/>
      <c r="BD42" s="30"/>
      <c r="BF42" s="26"/>
      <c r="BH42" s="27"/>
      <c r="BI42" s="28"/>
      <c r="BJ42" s="28"/>
      <c r="BK42" s="28"/>
      <c r="BL42" s="29"/>
      <c r="BM42" s="30"/>
      <c r="BO42" s="33"/>
      <c r="BP42" s="34"/>
      <c r="BQ42" s="35"/>
      <c r="BR42" s="35"/>
      <c r="BS42" s="35"/>
      <c r="BT42" s="36"/>
      <c r="BU42" s="37"/>
    </row>
    <row r="43" spans="1:73" s="31" customFormat="1" ht="18" customHeight="1" x14ac:dyDescent="0.2">
      <c r="A43" s="26"/>
      <c r="B43" s="26"/>
      <c r="C43" s="26"/>
      <c r="D43" s="26"/>
      <c r="E43" s="27"/>
      <c r="F43" s="28"/>
      <c r="G43" s="28"/>
      <c r="H43" s="28"/>
      <c r="I43" s="29"/>
      <c r="J43" s="30"/>
      <c r="L43" s="27"/>
      <c r="M43" s="28"/>
      <c r="N43" s="28"/>
      <c r="O43" s="28"/>
      <c r="P43" s="29"/>
      <c r="Q43" s="30"/>
      <c r="R43" s="32"/>
      <c r="S43" s="28"/>
      <c r="T43" s="28"/>
      <c r="U43" s="28"/>
      <c r="V43" s="29"/>
      <c r="W43" s="30"/>
      <c r="Y43" s="27"/>
      <c r="Z43" s="28"/>
      <c r="AA43" s="28"/>
      <c r="AB43" s="28"/>
      <c r="AC43" s="29"/>
      <c r="AD43" s="30"/>
      <c r="AE43" s="32"/>
      <c r="AF43" s="28"/>
      <c r="AG43" s="28"/>
      <c r="AH43" s="28"/>
      <c r="AI43" s="29"/>
      <c r="AJ43" s="29"/>
      <c r="AK43" s="27"/>
      <c r="AL43" s="28"/>
      <c r="AM43" s="28"/>
      <c r="AN43" s="28"/>
      <c r="AO43" s="29"/>
      <c r="AP43" s="30"/>
      <c r="AR43" s="95">
        <f t="shared" si="7"/>
        <v>0</v>
      </c>
      <c r="AS43" s="96">
        <f t="shared" si="8"/>
        <v>0</v>
      </c>
      <c r="AT43" s="96">
        <f t="shared" si="9"/>
        <v>0</v>
      </c>
      <c r="AU43" s="96">
        <f t="shared" si="10"/>
        <v>0</v>
      </c>
      <c r="AV43" s="96">
        <f t="shared" si="11"/>
        <v>0</v>
      </c>
      <c r="AW43" s="97">
        <f t="shared" si="12"/>
        <v>0</v>
      </c>
      <c r="AY43" s="27"/>
      <c r="AZ43" s="28"/>
      <c r="BA43" s="28"/>
      <c r="BB43" s="28"/>
      <c r="BC43" s="29"/>
      <c r="BD43" s="30"/>
      <c r="BF43" s="26"/>
      <c r="BH43" s="27"/>
      <c r="BI43" s="28"/>
      <c r="BJ43" s="28"/>
      <c r="BK43" s="28"/>
      <c r="BL43" s="29"/>
      <c r="BM43" s="30"/>
      <c r="BO43" s="33"/>
      <c r="BP43" s="34"/>
      <c r="BQ43" s="35"/>
      <c r="BR43" s="35"/>
      <c r="BS43" s="35"/>
      <c r="BT43" s="36"/>
      <c r="BU43" s="37"/>
    </row>
    <row r="44" spans="1:73" s="31" customFormat="1" ht="18" customHeight="1" x14ac:dyDescent="0.2">
      <c r="A44" s="26"/>
      <c r="B44" s="26"/>
      <c r="C44" s="26"/>
      <c r="D44" s="26"/>
      <c r="E44" s="27"/>
      <c r="F44" s="28"/>
      <c r="G44" s="28"/>
      <c r="H44" s="28"/>
      <c r="I44" s="29"/>
      <c r="J44" s="30"/>
      <c r="L44" s="27"/>
      <c r="M44" s="28"/>
      <c r="N44" s="28"/>
      <c r="O44" s="28"/>
      <c r="P44" s="29"/>
      <c r="Q44" s="30"/>
      <c r="R44" s="32"/>
      <c r="S44" s="28"/>
      <c r="T44" s="28"/>
      <c r="U44" s="28"/>
      <c r="V44" s="29"/>
      <c r="W44" s="30"/>
      <c r="Y44" s="27"/>
      <c r="Z44" s="28"/>
      <c r="AA44" s="28"/>
      <c r="AB44" s="28"/>
      <c r="AC44" s="29"/>
      <c r="AD44" s="30"/>
      <c r="AE44" s="32"/>
      <c r="AF44" s="28"/>
      <c r="AG44" s="28"/>
      <c r="AH44" s="28"/>
      <c r="AI44" s="29"/>
      <c r="AJ44" s="29"/>
      <c r="AK44" s="27"/>
      <c r="AL44" s="28"/>
      <c r="AM44" s="28"/>
      <c r="AN44" s="28"/>
      <c r="AO44" s="29"/>
      <c r="AP44" s="30"/>
      <c r="AR44" s="95">
        <f t="shared" si="7"/>
        <v>0</v>
      </c>
      <c r="AS44" s="96">
        <f t="shared" si="8"/>
        <v>0</v>
      </c>
      <c r="AT44" s="96">
        <f t="shared" si="9"/>
        <v>0</v>
      </c>
      <c r="AU44" s="96">
        <f t="shared" si="10"/>
        <v>0</v>
      </c>
      <c r="AV44" s="96">
        <f t="shared" si="11"/>
        <v>0</v>
      </c>
      <c r="AW44" s="97">
        <f t="shared" si="12"/>
        <v>0</v>
      </c>
      <c r="AY44" s="27"/>
      <c r="AZ44" s="28"/>
      <c r="BA44" s="28"/>
      <c r="BB44" s="28"/>
      <c r="BC44" s="29"/>
      <c r="BD44" s="30"/>
      <c r="BF44" s="26"/>
      <c r="BH44" s="27"/>
      <c r="BI44" s="28"/>
      <c r="BJ44" s="28"/>
      <c r="BK44" s="28"/>
      <c r="BL44" s="29"/>
      <c r="BM44" s="30"/>
      <c r="BO44" s="33"/>
      <c r="BP44" s="34"/>
      <c r="BQ44" s="35"/>
      <c r="BR44" s="35"/>
      <c r="BS44" s="35"/>
      <c r="BT44" s="36"/>
      <c r="BU44" s="37"/>
    </row>
    <row r="45" spans="1:73" s="31" customFormat="1" ht="18" customHeight="1" x14ac:dyDescent="0.2">
      <c r="A45" s="26"/>
      <c r="B45" s="26"/>
      <c r="C45" s="26"/>
      <c r="D45" s="26"/>
      <c r="E45" s="27"/>
      <c r="F45" s="28"/>
      <c r="G45" s="28"/>
      <c r="H45" s="28"/>
      <c r="I45" s="29"/>
      <c r="J45" s="30"/>
      <c r="L45" s="27"/>
      <c r="M45" s="28"/>
      <c r="N45" s="28"/>
      <c r="O45" s="28"/>
      <c r="P45" s="29"/>
      <c r="Q45" s="30"/>
      <c r="R45" s="32"/>
      <c r="S45" s="28"/>
      <c r="T45" s="28"/>
      <c r="U45" s="28"/>
      <c r="V45" s="29"/>
      <c r="W45" s="30"/>
      <c r="Y45" s="27"/>
      <c r="Z45" s="28"/>
      <c r="AA45" s="28"/>
      <c r="AB45" s="28"/>
      <c r="AC45" s="29"/>
      <c r="AD45" s="30"/>
      <c r="AE45" s="32"/>
      <c r="AF45" s="28"/>
      <c r="AG45" s="28"/>
      <c r="AH45" s="28"/>
      <c r="AI45" s="29"/>
      <c r="AJ45" s="29"/>
      <c r="AK45" s="27"/>
      <c r="AL45" s="28"/>
      <c r="AM45" s="28"/>
      <c r="AN45" s="28"/>
      <c r="AO45" s="29"/>
      <c r="AP45" s="30"/>
      <c r="AR45" s="95">
        <f t="shared" si="7"/>
        <v>0</v>
      </c>
      <c r="AS45" s="96">
        <f t="shared" si="8"/>
        <v>0</v>
      </c>
      <c r="AT45" s="96">
        <f t="shared" si="9"/>
        <v>0</v>
      </c>
      <c r="AU45" s="96">
        <f t="shared" si="10"/>
        <v>0</v>
      </c>
      <c r="AV45" s="96">
        <f t="shared" si="11"/>
        <v>0</v>
      </c>
      <c r="AW45" s="97">
        <f t="shared" si="12"/>
        <v>0</v>
      </c>
      <c r="AY45" s="27"/>
      <c r="AZ45" s="28"/>
      <c r="BA45" s="28"/>
      <c r="BB45" s="28"/>
      <c r="BC45" s="29"/>
      <c r="BD45" s="30"/>
      <c r="BF45" s="26"/>
      <c r="BH45" s="27"/>
      <c r="BI45" s="28"/>
      <c r="BJ45" s="28"/>
      <c r="BK45" s="28"/>
      <c r="BL45" s="29"/>
      <c r="BM45" s="30"/>
      <c r="BO45" s="33"/>
      <c r="BP45" s="34"/>
      <c r="BQ45" s="35"/>
      <c r="BR45" s="35"/>
      <c r="BS45" s="35"/>
      <c r="BT45" s="36"/>
      <c r="BU45" s="37"/>
    </row>
    <row r="46" spans="1:73" s="31" customFormat="1" ht="18" customHeight="1" x14ac:dyDescent="0.2">
      <c r="A46" s="26"/>
      <c r="B46" s="26"/>
      <c r="C46" s="26"/>
      <c r="D46" s="26"/>
      <c r="E46" s="27"/>
      <c r="F46" s="28"/>
      <c r="G46" s="28"/>
      <c r="H46" s="28"/>
      <c r="I46" s="29"/>
      <c r="J46" s="30"/>
      <c r="L46" s="27"/>
      <c r="M46" s="28"/>
      <c r="N46" s="28"/>
      <c r="O46" s="28"/>
      <c r="P46" s="29"/>
      <c r="Q46" s="30"/>
      <c r="R46" s="32"/>
      <c r="S46" s="28"/>
      <c r="T46" s="28"/>
      <c r="U46" s="28"/>
      <c r="V46" s="29"/>
      <c r="W46" s="30"/>
      <c r="Y46" s="27"/>
      <c r="Z46" s="28"/>
      <c r="AA46" s="28"/>
      <c r="AB46" s="28"/>
      <c r="AC46" s="29"/>
      <c r="AD46" s="30"/>
      <c r="AE46" s="32"/>
      <c r="AF46" s="28"/>
      <c r="AG46" s="28"/>
      <c r="AH46" s="28"/>
      <c r="AI46" s="29"/>
      <c r="AJ46" s="29"/>
      <c r="AK46" s="27"/>
      <c r="AL46" s="28"/>
      <c r="AM46" s="28"/>
      <c r="AN46" s="28"/>
      <c r="AO46" s="29"/>
      <c r="AP46" s="30"/>
      <c r="AR46" s="95">
        <f t="shared" si="7"/>
        <v>0</v>
      </c>
      <c r="AS46" s="96">
        <f t="shared" si="8"/>
        <v>0</v>
      </c>
      <c r="AT46" s="96">
        <f t="shared" si="9"/>
        <v>0</v>
      </c>
      <c r="AU46" s="96">
        <f t="shared" si="10"/>
        <v>0</v>
      </c>
      <c r="AV46" s="96">
        <f t="shared" si="11"/>
        <v>0</v>
      </c>
      <c r="AW46" s="97">
        <f t="shared" si="12"/>
        <v>0</v>
      </c>
      <c r="AY46" s="27"/>
      <c r="AZ46" s="28"/>
      <c r="BA46" s="28"/>
      <c r="BB46" s="28"/>
      <c r="BC46" s="29"/>
      <c r="BD46" s="30"/>
      <c r="BF46" s="26"/>
      <c r="BH46" s="27"/>
      <c r="BI46" s="28"/>
      <c r="BJ46" s="28"/>
      <c r="BK46" s="28"/>
      <c r="BL46" s="29"/>
      <c r="BM46" s="30"/>
      <c r="BO46" s="33"/>
      <c r="BP46" s="34"/>
      <c r="BQ46" s="35"/>
      <c r="BR46" s="35"/>
      <c r="BS46" s="35"/>
      <c r="BT46" s="36"/>
      <c r="BU46" s="37"/>
    </row>
    <row r="47" spans="1:73" s="31" customFormat="1" ht="18" customHeight="1" x14ac:dyDescent="0.2">
      <c r="A47" s="26"/>
      <c r="B47" s="26"/>
      <c r="C47" s="26"/>
      <c r="D47" s="26"/>
      <c r="E47" s="27"/>
      <c r="F47" s="28"/>
      <c r="G47" s="28"/>
      <c r="H47" s="28"/>
      <c r="I47" s="29"/>
      <c r="J47" s="30"/>
      <c r="L47" s="27"/>
      <c r="M47" s="28"/>
      <c r="N47" s="28"/>
      <c r="O47" s="28"/>
      <c r="P47" s="29"/>
      <c r="Q47" s="30"/>
      <c r="R47" s="32"/>
      <c r="S47" s="28"/>
      <c r="T47" s="28"/>
      <c r="U47" s="28"/>
      <c r="V47" s="29"/>
      <c r="W47" s="30"/>
      <c r="Y47" s="27"/>
      <c r="Z47" s="28"/>
      <c r="AA47" s="28"/>
      <c r="AB47" s="28"/>
      <c r="AC47" s="29"/>
      <c r="AD47" s="30"/>
      <c r="AE47" s="32"/>
      <c r="AF47" s="28"/>
      <c r="AG47" s="28"/>
      <c r="AH47" s="28"/>
      <c r="AI47" s="29"/>
      <c r="AJ47" s="29"/>
      <c r="AK47" s="27"/>
      <c r="AL47" s="28"/>
      <c r="AM47" s="28"/>
      <c r="AN47" s="28"/>
      <c r="AO47" s="29"/>
      <c r="AP47" s="30"/>
      <c r="AR47" s="95">
        <f t="shared" ref="AR47:AW50" si="13">(E47+L47+R47)-(Y47+AE47+AK47)</f>
        <v>0</v>
      </c>
      <c r="AS47" s="96">
        <f t="shared" si="13"/>
        <v>0</v>
      </c>
      <c r="AT47" s="96">
        <f t="shared" si="13"/>
        <v>0</v>
      </c>
      <c r="AU47" s="96">
        <f t="shared" si="13"/>
        <v>0</v>
      </c>
      <c r="AV47" s="96">
        <f t="shared" si="13"/>
        <v>0</v>
      </c>
      <c r="AW47" s="97">
        <f t="shared" si="13"/>
        <v>0</v>
      </c>
      <c r="AY47" s="27"/>
      <c r="AZ47" s="28"/>
      <c r="BA47" s="28"/>
      <c r="BB47" s="28"/>
      <c r="BC47" s="29"/>
      <c r="BD47" s="30"/>
      <c r="BF47" s="26"/>
      <c r="BH47" s="27"/>
      <c r="BI47" s="28"/>
      <c r="BJ47" s="28"/>
      <c r="BK47" s="28"/>
      <c r="BL47" s="29"/>
      <c r="BM47" s="30"/>
      <c r="BO47" s="33"/>
      <c r="BP47" s="34"/>
      <c r="BQ47" s="35"/>
      <c r="BR47" s="35"/>
      <c r="BS47" s="35"/>
      <c r="BT47" s="36"/>
      <c r="BU47" s="37"/>
    </row>
    <row r="48" spans="1:73" s="31" customFormat="1" ht="18" customHeight="1" x14ac:dyDescent="0.2">
      <c r="A48" s="26"/>
      <c r="B48" s="26"/>
      <c r="C48" s="26"/>
      <c r="D48" s="26"/>
      <c r="E48" s="27"/>
      <c r="F48" s="28"/>
      <c r="G48" s="28"/>
      <c r="H48" s="28"/>
      <c r="I48" s="29"/>
      <c r="J48" s="30"/>
      <c r="L48" s="27"/>
      <c r="M48" s="28"/>
      <c r="N48" s="28"/>
      <c r="O48" s="28"/>
      <c r="P48" s="29"/>
      <c r="Q48" s="30"/>
      <c r="R48" s="32"/>
      <c r="S48" s="28"/>
      <c r="T48" s="28"/>
      <c r="U48" s="28"/>
      <c r="V48" s="29"/>
      <c r="W48" s="30"/>
      <c r="Y48" s="27"/>
      <c r="Z48" s="28"/>
      <c r="AA48" s="28"/>
      <c r="AB48" s="28"/>
      <c r="AC48" s="29"/>
      <c r="AD48" s="30"/>
      <c r="AE48" s="32"/>
      <c r="AF48" s="28"/>
      <c r="AG48" s="28"/>
      <c r="AH48" s="28"/>
      <c r="AI48" s="29"/>
      <c r="AJ48" s="29"/>
      <c r="AK48" s="27"/>
      <c r="AL48" s="28"/>
      <c r="AM48" s="28"/>
      <c r="AN48" s="28"/>
      <c r="AO48" s="29"/>
      <c r="AP48" s="30"/>
      <c r="AR48" s="95">
        <f t="shared" si="13"/>
        <v>0</v>
      </c>
      <c r="AS48" s="96">
        <f t="shared" si="13"/>
        <v>0</v>
      </c>
      <c r="AT48" s="96">
        <f t="shared" si="13"/>
        <v>0</v>
      </c>
      <c r="AU48" s="96">
        <f t="shared" si="13"/>
        <v>0</v>
      </c>
      <c r="AV48" s="96">
        <f t="shared" si="13"/>
        <v>0</v>
      </c>
      <c r="AW48" s="97">
        <f t="shared" si="13"/>
        <v>0</v>
      </c>
      <c r="AY48" s="27"/>
      <c r="AZ48" s="28"/>
      <c r="BA48" s="28"/>
      <c r="BB48" s="28"/>
      <c r="BC48" s="29"/>
      <c r="BD48" s="30"/>
      <c r="BF48" s="26"/>
      <c r="BH48" s="27"/>
      <c r="BI48" s="28"/>
      <c r="BJ48" s="28"/>
      <c r="BK48" s="28"/>
      <c r="BL48" s="29"/>
      <c r="BM48" s="30"/>
      <c r="BO48" s="33"/>
      <c r="BP48" s="34"/>
      <c r="BQ48" s="35"/>
      <c r="BR48" s="35"/>
      <c r="BS48" s="35"/>
      <c r="BT48" s="36"/>
      <c r="BU48" s="37"/>
    </row>
    <row r="49" spans="1:73" s="31" customFormat="1" ht="18" customHeight="1" x14ac:dyDescent="0.2">
      <c r="A49" s="26"/>
      <c r="B49" s="26"/>
      <c r="C49" s="26"/>
      <c r="D49" s="26"/>
      <c r="E49" s="27"/>
      <c r="F49" s="28"/>
      <c r="G49" s="28"/>
      <c r="H49" s="28"/>
      <c r="I49" s="29"/>
      <c r="J49" s="30"/>
      <c r="L49" s="27"/>
      <c r="M49" s="28"/>
      <c r="N49" s="28"/>
      <c r="O49" s="28"/>
      <c r="P49" s="29"/>
      <c r="Q49" s="30"/>
      <c r="R49" s="32"/>
      <c r="S49" s="28"/>
      <c r="T49" s="28"/>
      <c r="U49" s="28"/>
      <c r="V49" s="29"/>
      <c r="W49" s="30"/>
      <c r="Y49" s="27"/>
      <c r="Z49" s="28"/>
      <c r="AA49" s="28"/>
      <c r="AB49" s="28"/>
      <c r="AC49" s="29"/>
      <c r="AD49" s="30"/>
      <c r="AE49" s="32"/>
      <c r="AF49" s="28"/>
      <c r="AG49" s="28"/>
      <c r="AH49" s="28"/>
      <c r="AI49" s="29"/>
      <c r="AJ49" s="29"/>
      <c r="AK49" s="27"/>
      <c r="AL49" s="28"/>
      <c r="AM49" s="28"/>
      <c r="AN49" s="28"/>
      <c r="AO49" s="29"/>
      <c r="AP49" s="30"/>
      <c r="AR49" s="95">
        <f t="shared" si="13"/>
        <v>0</v>
      </c>
      <c r="AS49" s="96">
        <f t="shared" si="13"/>
        <v>0</v>
      </c>
      <c r="AT49" s="96">
        <f t="shared" si="13"/>
        <v>0</v>
      </c>
      <c r="AU49" s="96">
        <f t="shared" si="13"/>
        <v>0</v>
      </c>
      <c r="AV49" s="96">
        <f t="shared" si="13"/>
        <v>0</v>
      </c>
      <c r="AW49" s="97">
        <f t="shared" si="13"/>
        <v>0</v>
      </c>
      <c r="AY49" s="27"/>
      <c r="AZ49" s="28"/>
      <c r="BA49" s="28"/>
      <c r="BB49" s="28"/>
      <c r="BC49" s="29"/>
      <c r="BD49" s="30"/>
      <c r="BF49" s="26"/>
      <c r="BH49" s="27"/>
      <c r="BI49" s="28"/>
      <c r="BJ49" s="28"/>
      <c r="BK49" s="28"/>
      <c r="BL49" s="29"/>
      <c r="BM49" s="30"/>
      <c r="BO49" s="33"/>
      <c r="BP49" s="34"/>
      <c r="BQ49" s="35"/>
      <c r="BR49" s="35"/>
      <c r="BS49" s="35"/>
      <c r="BT49" s="36"/>
      <c r="BU49" s="37"/>
    </row>
    <row r="50" spans="1:73" s="31" customFormat="1" ht="18" customHeight="1" x14ac:dyDescent="0.2">
      <c r="A50" s="26"/>
      <c r="B50" s="26"/>
      <c r="C50" s="26"/>
      <c r="D50" s="26"/>
      <c r="E50" s="27"/>
      <c r="F50" s="28"/>
      <c r="G50" s="28"/>
      <c r="H50" s="28"/>
      <c r="I50" s="29"/>
      <c r="J50" s="30"/>
      <c r="L50" s="27"/>
      <c r="M50" s="28"/>
      <c r="N50" s="28"/>
      <c r="O50" s="28"/>
      <c r="P50" s="29"/>
      <c r="Q50" s="30"/>
      <c r="R50" s="32"/>
      <c r="S50" s="28"/>
      <c r="T50" s="28"/>
      <c r="U50" s="28"/>
      <c r="V50" s="29"/>
      <c r="W50" s="30"/>
      <c r="Y50" s="27"/>
      <c r="Z50" s="28"/>
      <c r="AA50" s="28"/>
      <c r="AB50" s="28"/>
      <c r="AC50" s="29"/>
      <c r="AD50" s="30"/>
      <c r="AE50" s="32"/>
      <c r="AF50" s="28"/>
      <c r="AG50" s="28"/>
      <c r="AH50" s="28"/>
      <c r="AI50" s="29"/>
      <c r="AJ50" s="29"/>
      <c r="AK50" s="27"/>
      <c r="AL50" s="28"/>
      <c r="AM50" s="28"/>
      <c r="AN50" s="28"/>
      <c r="AO50" s="29"/>
      <c r="AP50" s="30"/>
      <c r="AR50" s="95">
        <f t="shared" si="13"/>
        <v>0</v>
      </c>
      <c r="AS50" s="96">
        <f t="shared" si="13"/>
        <v>0</v>
      </c>
      <c r="AT50" s="96">
        <f t="shared" si="13"/>
        <v>0</v>
      </c>
      <c r="AU50" s="96">
        <f t="shared" si="13"/>
        <v>0</v>
      </c>
      <c r="AV50" s="96">
        <f t="shared" si="13"/>
        <v>0</v>
      </c>
      <c r="AW50" s="97">
        <f t="shared" si="13"/>
        <v>0</v>
      </c>
      <c r="AY50" s="27"/>
      <c r="AZ50" s="28"/>
      <c r="BA50" s="28"/>
      <c r="BB50" s="28"/>
      <c r="BC50" s="29"/>
      <c r="BD50" s="30"/>
      <c r="BF50" s="26"/>
      <c r="BH50" s="27"/>
      <c r="BI50" s="28"/>
      <c r="BJ50" s="28"/>
      <c r="BK50" s="28"/>
      <c r="BL50" s="29"/>
      <c r="BM50" s="30"/>
      <c r="BO50" s="33"/>
      <c r="BP50" s="34"/>
      <c r="BQ50" s="35"/>
      <c r="BR50" s="35"/>
      <c r="BS50" s="35"/>
      <c r="BT50" s="36"/>
      <c r="BU50" s="37"/>
    </row>
  </sheetData>
  <mergeCells count="23">
    <mergeCell ref="BF9:BU10"/>
    <mergeCell ref="E9:BD10"/>
    <mergeCell ref="BF11:BF13"/>
    <mergeCell ref="BH11:BM12"/>
    <mergeCell ref="BO11:BU12"/>
    <mergeCell ref="AY11:BD12"/>
    <mergeCell ref="AR11:AW12"/>
    <mergeCell ref="H4:AP4"/>
    <mergeCell ref="A11:A13"/>
    <mergeCell ref="B11:B13"/>
    <mergeCell ref="C11:C13"/>
    <mergeCell ref="D11:D13"/>
    <mergeCell ref="E11:J12"/>
    <mergeCell ref="H5:AP5"/>
    <mergeCell ref="Y12:AD12"/>
    <mergeCell ref="AE12:AJ12"/>
    <mergeCell ref="AK12:AP12"/>
    <mergeCell ref="H6:AP6"/>
    <mergeCell ref="H7:AP7"/>
    <mergeCell ref="Y11:AP11"/>
    <mergeCell ref="L12:Q12"/>
    <mergeCell ref="R12:W12"/>
    <mergeCell ref="L11:W11"/>
  </mergeCells>
  <phoneticPr fontId="0" type="noConversion"/>
  <printOptions horizontalCentered="1"/>
  <pageMargins left="7.874015748031496E-2" right="7.874015748031496E-2" top="0.19685039370078741" bottom="0.19685039370078741" header="0" footer="0"/>
  <pageSetup paperSize="9" scale="58" pageOrder="overThenDown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50"/>
  <sheetViews>
    <sheetView showGridLines="0" zoomScaleNormal="100" zoomScaleSheetLayoutView="100" workbookViewId="0">
      <selection activeCell="AT13" sqref="AT13:AY48"/>
    </sheetView>
  </sheetViews>
  <sheetFormatPr defaultColWidth="17.140625" defaultRowHeight="18" customHeight="1" x14ac:dyDescent="0.2"/>
  <cols>
    <col min="1" max="1" width="13.5703125" style="13" customWidth="1"/>
    <col min="2" max="2" width="5.42578125" style="13" customWidth="1"/>
    <col min="3" max="3" width="5.140625" style="13" customWidth="1"/>
    <col min="4" max="4" width="10.85546875" style="13" customWidth="1"/>
    <col min="5" max="5" width="16" style="13" customWidth="1"/>
    <col min="6" max="6" width="16.42578125" style="13" customWidth="1"/>
    <col min="7" max="12" width="3.140625" style="13" customWidth="1"/>
    <col min="13" max="13" width="1" style="13" customWidth="1"/>
    <col min="14" max="25" width="3.140625" style="13" customWidth="1"/>
    <col min="26" max="26" width="0.85546875" style="13" customWidth="1"/>
    <col min="27" max="44" width="3.140625" style="13" customWidth="1"/>
    <col min="45" max="45" width="1" style="13" customWidth="1"/>
    <col min="46" max="51" width="3.140625" style="13" customWidth="1"/>
    <col min="52" max="52" width="0.85546875" style="13" customWidth="1"/>
    <col min="53" max="58" width="3.140625" style="13" customWidth="1"/>
    <col min="59" max="59" width="0.7109375" style="13" customWidth="1"/>
    <col min="60" max="60" width="14" style="18" customWidth="1"/>
    <col min="61" max="61" width="0.7109375" style="18" customWidth="1"/>
    <col min="62" max="63" width="3.140625" style="18" customWidth="1"/>
    <col min="64" max="67" width="3.140625" style="13" customWidth="1"/>
    <col min="68" max="68" width="0.85546875" style="13" customWidth="1"/>
    <col min="69" max="75" width="3.140625" style="13" customWidth="1"/>
    <col min="76" max="16384" width="17.140625" style="13"/>
  </cols>
  <sheetData>
    <row r="2" spans="1:76" ht="12.75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76" ht="12.75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76" ht="12.75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76" s="10" customFormat="1" ht="18" customHeight="1" x14ac:dyDescent="0.2">
      <c r="B5" s="11"/>
      <c r="C5" s="11"/>
      <c r="F5" s="98"/>
      <c r="G5" s="98" t="s">
        <v>4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</row>
    <row r="6" spans="1:76" ht="12.7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76" ht="13.5" thickBo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76" s="12" customFormat="1" ht="12.75" x14ac:dyDescent="0.2">
      <c r="G8" s="166" t="s">
        <v>5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8"/>
      <c r="BH8" s="161" t="s">
        <v>6</v>
      </c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62"/>
    </row>
    <row r="9" spans="1:76" s="12" customFormat="1" ht="13.5" thickBot="1" x14ac:dyDescent="0.25">
      <c r="G9" s="169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1"/>
      <c r="BH9" s="163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5"/>
    </row>
    <row r="10" spans="1:76" ht="29.25" customHeight="1" x14ac:dyDescent="0.2">
      <c r="A10" s="136" t="s">
        <v>7</v>
      </c>
      <c r="B10" s="136" t="s">
        <v>8</v>
      </c>
      <c r="C10" s="138" t="s">
        <v>9</v>
      </c>
      <c r="D10" s="140" t="s">
        <v>10</v>
      </c>
      <c r="E10" s="188" t="s">
        <v>38</v>
      </c>
      <c r="F10" s="191" t="s">
        <v>39</v>
      </c>
      <c r="G10" s="142" t="s">
        <v>11</v>
      </c>
      <c r="H10" s="143"/>
      <c r="I10" s="143"/>
      <c r="J10" s="143"/>
      <c r="K10" s="143"/>
      <c r="L10" s="144"/>
      <c r="N10" s="158" t="s">
        <v>12</v>
      </c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60"/>
      <c r="Z10" s="14"/>
      <c r="AA10" s="155" t="s">
        <v>13</v>
      </c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7"/>
      <c r="AS10" s="15"/>
      <c r="AT10" s="182" t="s">
        <v>14</v>
      </c>
      <c r="AU10" s="183"/>
      <c r="AV10" s="183"/>
      <c r="AW10" s="183"/>
      <c r="AX10" s="183"/>
      <c r="AY10" s="184"/>
      <c r="BA10" s="176" t="s">
        <v>15</v>
      </c>
      <c r="BB10" s="177"/>
      <c r="BC10" s="177"/>
      <c r="BD10" s="177"/>
      <c r="BE10" s="177"/>
      <c r="BF10" s="178"/>
      <c r="BG10" s="16"/>
      <c r="BH10" s="172" t="s">
        <v>16</v>
      </c>
      <c r="BI10" s="13"/>
      <c r="BJ10" s="173" t="s">
        <v>17</v>
      </c>
      <c r="BK10" s="174"/>
      <c r="BL10" s="174"/>
      <c r="BM10" s="174"/>
      <c r="BN10" s="174"/>
      <c r="BO10" s="175"/>
      <c r="BQ10" s="173" t="s">
        <v>18</v>
      </c>
      <c r="BR10" s="174"/>
      <c r="BS10" s="174"/>
      <c r="BT10" s="174"/>
      <c r="BU10" s="174"/>
      <c r="BV10" s="174"/>
      <c r="BW10" s="175"/>
      <c r="BX10" s="14"/>
    </row>
    <row r="11" spans="1:76" s="15" customFormat="1" ht="29.25" customHeight="1" x14ac:dyDescent="0.2">
      <c r="A11" s="137"/>
      <c r="B11" s="137"/>
      <c r="C11" s="139"/>
      <c r="D11" s="141"/>
      <c r="E11" s="189"/>
      <c r="F11" s="192"/>
      <c r="G11" s="145"/>
      <c r="H11" s="146"/>
      <c r="I11" s="146"/>
      <c r="J11" s="146"/>
      <c r="K11" s="146"/>
      <c r="L11" s="147"/>
      <c r="M11" s="17"/>
      <c r="N11" s="152" t="s">
        <v>19</v>
      </c>
      <c r="O11" s="151"/>
      <c r="P11" s="151"/>
      <c r="Q11" s="151"/>
      <c r="R11" s="151"/>
      <c r="S11" s="153"/>
      <c r="T11" s="151" t="s">
        <v>20</v>
      </c>
      <c r="U11" s="151"/>
      <c r="V11" s="151"/>
      <c r="W11" s="151"/>
      <c r="X11" s="151"/>
      <c r="Y11" s="153"/>
      <c r="Z11" s="14"/>
      <c r="AA11" s="148" t="s">
        <v>21</v>
      </c>
      <c r="AB11" s="149"/>
      <c r="AC11" s="149"/>
      <c r="AD11" s="149"/>
      <c r="AE11" s="149"/>
      <c r="AF11" s="150"/>
      <c r="AG11" s="151" t="s">
        <v>22</v>
      </c>
      <c r="AH11" s="151"/>
      <c r="AI11" s="151"/>
      <c r="AJ11" s="151"/>
      <c r="AK11" s="151"/>
      <c r="AL11" s="151"/>
      <c r="AM11" s="152" t="s">
        <v>23</v>
      </c>
      <c r="AN11" s="151"/>
      <c r="AO11" s="151"/>
      <c r="AP11" s="151"/>
      <c r="AQ11" s="151"/>
      <c r="AR11" s="153"/>
      <c r="AT11" s="185"/>
      <c r="AU11" s="186"/>
      <c r="AV11" s="186"/>
      <c r="AW11" s="186"/>
      <c r="AX11" s="186"/>
      <c r="AY11" s="187"/>
      <c r="BA11" s="179"/>
      <c r="BB11" s="180"/>
      <c r="BC11" s="180"/>
      <c r="BD11" s="180"/>
      <c r="BE11" s="180"/>
      <c r="BF11" s="181"/>
      <c r="BG11" s="16"/>
      <c r="BH11" s="172"/>
      <c r="BI11" s="14"/>
      <c r="BJ11" s="145"/>
      <c r="BK11" s="146"/>
      <c r="BL11" s="146"/>
      <c r="BM11" s="146"/>
      <c r="BN11" s="146"/>
      <c r="BO11" s="147"/>
      <c r="BQ11" s="145"/>
      <c r="BR11" s="146"/>
      <c r="BS11" s="146"/>
      <c r="BT11" s="146"/>
      <c r="BU11" s="146"/>
      <c r="BV11" s="146"/>
      <c r="BW11" s="147"/>
    </row>
    <row r="12" spans="1:76" s="1" customFormat="1" ht="144" customHeight="1" x14ac:dyDescent="0.2">
      <c r="A12" s="137"/>
      <c r="B12" s="137"/>
      <c r="C12" s="139"/>
      <c r="D12" s="141"/>
      <c r="E12" s="190"/>
      <c r="F12" s="193"/>
      <c r="G12" s="2" t="s">
        <v>24</v>
      </c>
      <c r="H12" s="3" t="s">
        <v>25</v>
      </c>
      <c r="I12" s="3" t="s">
        <v>26</v>
      </c>
      <c r="J12" s="3" t="s">
        <v>27</v>
      </c>
      <c r="K12" s="3" t="s">
        <v>28</v>
      </c>
      <c r="L12" s="4" t="s">
        <v>29</v>
      </c>
      <c r="N12" s="2" t="s">
        <v>24</v>
      </c>
      <c r="O12" s="3" t="s">
        <v>25</v>
      </c>
      <c r="P12" s="3" t="s">
        <v>26</v>
      </c>
      <c r="Q12" s="3" t="s">
        <v>27</v>
      </c>
      <c r="R12" s="3" t="s">
        <v>28</v>
      </c>
      <c r="S12" s="4" t="s">
        <v>29</v>
      </c>
      <c r="T12" s="8" t="s">
        <v>24</v>
      </c>
      <c r="U12" s="3" t="s">
        <v>25</v>
      </c>
      <c r="V12" s="3" t="s">
        <v>26</v>
      </c>
      <c r="W12" s="3" t="s">
        <v>27</v>
      </c>
      <c r="X12" s="3" t="s">
        <v>28</v>
      </c>
      <c r="Y12" s="4" t="s">
        <v>29</v>
      </c>
      <c r="AA12" s="2" t="s">
        <v>24</v>
      </c>
      <c r="AB12" s="3" t="s">
        <v>25</v>
      </c>
      <c r="AC12" s="3" t="s">
        <v>26</v>
      </c>
      <c r="AD12" s="3" t="s">
        <v>27</v>
      </c>
      <c r="AE12" s="3" t="s">
        <v>28</v>
      </c>
      <c r="AF12" s="4" t="s">
        <v>29</v>
      </c>
      <c r="AG12" s="8" t="s">
        <v>24</v>
      </c>
      <c r="AH12" s="3" t="s">
        <v>25</v>
      </c>
      <c r="AI12" s="3" t="s">
        <v>26</v>
      </c>
      <c r="AJ12" s="3" t="s">
        <v>27</v>
      </c>
      <c r="AK12" s="3" t="s">
        <v>28</v>
      </c>
      <c r="AL12" s="9" t="s">
        <v>29</v>
      </c>
      <c r="AM12" s="2" t="s">
        <v>24</v>
      </c>
      <c r="AN12" s="3" t="s">
        <v>25</v>
      </c>
      <c r="AO12" s="3" t="s">
        <v>26</v>
      </c>
      <c r="AP12" s="3" t="s">
        <v>27</v>
      </c>
      <c r="AQ12" s="3" t="s">
        <v>28</v>
      </c>
      <c r="AR12" s="4" t="s">
        <v>29</v>
      </c>
      <c r="AT12" s="20" t="s">
        <v>24</v>
      </c>
      <c r="AU12" s="21" t="s">
        <v>25</v>
      </c>
      <c r="AV12" s="21" t="s">
        <v>26</v>
      </c>
      <c r="AW12" s="21" t="s">
        <v>27</v>
      </c>
      <c r="AX12" s="21" t="s">
        <v>28</v>
      </c>
      <c r="AY12" s="22" t="s">
        <v>29</v>
      </c>
      <c r="BA12" s="2" t="s">
        <v>24</v>
      </c>
      <c r="BB12" s="3" t="s">
        <v>25</v>
      </c>
      <c r="BC12" s="3" t="s">
        <v>26</v>
      </c>
      <c r="BD12" s="3" t="s">
        <v>27</v>
      </c>
      <c r="BE12" s="3" t="s">
        <v>28</v>
      </c>
      <c r="BF12" s="4" t="s">
        <v>29</v>
      </c>
      <c r="BH12" s="172"/>
      <c r="BJ12" s="2" t="s">
        <v>24</v>
      </c>
      <c r="BK12" s="3" t="s">
        <v>25</v>
      </c>
      <c r="BL12" s="3" t="s">
        <v>26</v>
      </c>
      <c r="BM12" s="3" t="s">
        <v>27</v>
      </c>
      <c r="BN12" s="3" t="s">
        <v>28</v>
      </c>
      <c r="BO12" s="4" t="s">
        <v>29</v>
      </c>
      <c r="BQ12" s="5" t="s">
        <v>30</v>
      </c>
      <c r="BR12" s="6" t="s">
        <v>31</v>
      </c>
      <c r="BS12" s="6" t="s">
        <v>32</v>
      </c>
      <c r="BT12" s="6" t="s">
        <v>33</v>
      </c>
      <c r="BU12" s="6" t="s">
        <v>34</v>
      </c>
      <c r="BV12" s="6" t="s">
        <v>35</v>
      </c>
      <c r="BW12" s="7" t="s">
        <v>36</v>
      </c>
    </row>
    <row r="13" spans="1:76" ht="18" customHeight="1" x14ac:dyDescent="0.2">
      <c r="A13" s="26"/>
      <c r="B13" s="26"/>
      <c r="C13" s="26"/>
      <c r="D13" s="26"/>
      <c r="E13" s="38"/>
      <c r="F13" s="38"/>
      <c r="G13" s="27"/>
      <c r="H13" s="28"/>
      <c r="I13" s="28"/>
      <c r="J13" s="28"/>
      <c r="K13" s="29"/>
      <c r="L13" s="30"/>
      <c r="M13" s="31"/>
      <c r="N13" s="27"/>
      <c r="O13" s="28"/>
      <c r="P13" s="28"/>
      <c r="Q13" s="28"/>
      <c r="R13" s="29"/>
      <c r="S13" s="30"/>
      <c r="T13" s="32"/>
      <c r="U13" s="28"/>
      <c r="V13" s="28"/>
      <c r="W13" s="28"/>
      <c r="X13" s="29"/>
      <c r="Y13" s="30"/>
      <c r="Z13" s="31"/>
      <c r="AA13" s="27"/>
      <c r="AB13" s="28"/>
      <c r="AC13" s="28"/>
      <c r="AD13" s="28"/>
      <c r="AE13" s="29"/>
      <c r="AF13" s="30"/>
      <c r="AG13" s="32"/>
      <c r="AH13" s="28"/>
      <c r="AI13" s="28"/>
      <c r="AJ13" s="28"/>
      <c r="AK13" s="29"/>
      <c r="AL13" s="29"/>
      <c r="AM13" s="27"/>
      <c r="AN13" s="28"/>
      <c r="AO13" s="28"/>
      <c r="AP13" s="28"/>
      <c r="AQ13" s="29"/>
      <c r="AR13" s="30"/>
      <c r="AT13" s="23">
        <f t="shared" ref="AT13:AY13" si="0">(G13+N13+T13)-(AA13+AG13+AM13)</f>
        <v>0</v>
      </c>
      <c r="AU13" s="24">
        <f t="shared" si="0"/>
        <v>0</v>
      </c>
      <c r="AV13" s="24">
        <f t="shared" si="0"/>
        <v>0</v>
      </c>
      <c r="AW13" s="24">
        <f t="shared" si="0"/>
        <v>0</v>
      </c>
      <c r="AX13" s="24">
        <f t="shared" si="0"/>
        <v>0</v>
      </c>
      <c r="AY13" s="25">
        <f t="shared" si="0"/>
        <v>0</v>
      </c>
      <c r="BA13" s="27"/>
      <c r="BB13" s="28"/>
      <c r="BC13" s="28"/>
      <c r="BD13" s="28"/>
      <c r="BE13" s="29"/>
      <c r="BF13" s="30"/>
      <c r="BG13" s="31"/>
      <c r="BH13" s="26"/>
      <c r="BI13" s="31"/>
      <c r="BJ13" s="27"/>
      <c r="BK13" s="28"/>
      <c r="BL13" s="28"/>
      <c r="BM13" s="28"/>
      <c r="BN13" s="29"/>
      <c r="BO13" s="30"/>
      <c r="BP13" s="31"/>
      <c r="BQ13" s="33"/>
      <c r="BR13" s="34"/>
      <c r="BS13" s="35"/>
      <c r="BT13" s="35"/>
      <c r="BU13" s="35"/>
      <c r="BV13" s="36"/>
      <c r="BW13" s="37"/>
    </row>
    <row r="14" spans="1:76" ht="18" customHeight="1" x14ac:dyDescent="0.2">
      <c r="A14" s="26"/>
      <c r="B14" s="26"/>
      <c r="C14" s="26"/>
      <c r="D14" s="26"/>
      <c r="E14" s="38"/>
      <c r="F14" s="38"/>
      <c r="G14" s="27"/>
      <c r="H14" s="28"/>
      <c r="I14" s="28"/>
      <c r="J14" s="28"/>
      <c r="K14" s="29"/>
      <c r="L14" s="30"/>
      <c r="M14" s="31"/>
      <c r="N14" s="27"/>
      <c r="O14" s="28"/>
      <c r="P14" s="28"/>
      <c r="Q14" s="28"/>
      <c r="R14" s="29"/>
      <c r="S14" s="30"/>
      <c r="T14" s="32"/>
      <c r="U14" s="28"/>
      <c r="V14" s="28"/>
      <c r="W14" s="28"/>
      <c r="X14" s="29"/>
      <c r="Y14" s="30"/>
      <c r="Z14" s="31"/>
      <c r="AA14" s="27"/>
      <c r="AB14" s="28"/>
      <c r="AC14" s="28"/>
      <c r="AD14" s="28"/>
      <c r="AE14" s="29"/>
      <c r="AF14" s="30"/>
      <c r="AG14" s="32"/>
      <c r="AH14" s="28"/>
      <c r="AI14" s="28"/>
      <c r="AJ14" s="28"/>
      <c r="AK14" s="29"/>
      <c r="AL14" s="29"/>
      <c r="AM14" s="27"/>
      <c r="AN14" s="28"/>
      <c r="AO14" s="28"/>
      <c r="AP14" s="28"/>
      <c r="AQ14" s="29"/>
      <c r="AR14" s="30"/>
      <c r="AT14" s="23">
        <f t="shared" ref="AT14:AT48" si="1">(G14+N14+T14)-(AA14+AG14+AM14)</f>
        <v>0</v>
      </c>
      <c r="AU14" s="24">
        <f t="shared" ref="AU14:AU48" si="2">(H14+O14+U14)-(AB14+AH14+AN14)</f>
        <v>0</v>
      </c>
      <c r="AV14" s="24">
        <f t="shared" ref="AV14:AV48" si="3">(I14+P14+V14)-(AC14+AI14+AO14)</f>
        <v>0</v>
      </c>
      <c r="AW14" s="24">
        <f t="shared" ref="AW14:AW48" si="4">(J14+Q14+W14)-(AD14+AJ14+AP14)</f>
        <v>0</v>
      </c>
      <c r="AX14" s="24">
        <f t="shared" ref="AX14:AX48" si="5">(K14+R14+X14)-(AE14+AK14+AQ14)</f>
        <v>0</v>
      </c>
      <c r="AY14" s="25">
        <f t="shared" ref="AY14:AY48" si="6">(L14+S14+Y14)-(AF14+AL14+AR14)</f>
        <v>0</v>
      </c>
      <c r="BA14" s="27"/>
      <c r="BB14" s="28"/>
      <c r="BC14" s="28"/>
      <c r="BD14" s="28"/>
      <c r="BE14" s="29"/>
      <c r="BF14" s="30"/>
      <c r="BG14" s="31"/>
      <c r="BH14" s="26"/>
      <c r="BI14" s="31"/>
      <c r="BJ14" s="27"/>
      <c r="BK14" s="28"/>
      <c r="BL14" s="28"/>
      <c r="BM14" s="28"/>
      <c r="BN14" s="29"/>
      <c r="BO14" s="30"/>
      <c r="BP14" s="31"/>
      <c r="BQ14" s="33"/>
      <c r="BR14" s="34"/>
      <c r="BS14" s="35"/>
      <c r="BT14" s="35"/>
      <c r="BU14" s="35"/>
      <c r="BV14" s="36"/>
      <c r="BW14" s="37"/>
    </row>
    <row r="15" spans="1:76" ht="18" customHeight="1" x14ac:dyDescent="0.2">
      <c r="A15" s="26"/>
      <c r="B15" s="26"/>
      <c r="C15" s="26"/>
      <c r="D15" s="26"/>
      <c r="E15" s="38"/>
      <c r="F15" s="38"/>
      <c r="G15" s="27"/>
      <c r="H15" s="28"/>
      <c r="I15" s="28"/>
      <c r="J15" s="28"/>
      <c r="K15" s="29"/>
      <c r="L15" s="30"/>
      <c r="M15" s="31"/>
      <c r="N15" s="27"/>
      <c r="O15" s="28"/>
      <c r="P15" s="28"/>
      <c r="Q15" s="28"/>
      <c r="R15" s="29"/>
      <c r="S15" s="30"/>
      <c r="T15" s="32"/>
      <c r="U15" s="28"/>
      <c r="V15" s="28"/>
      <c r="W15" s="28"/>
      <c r="X15" s="29"/>
      <c r="Y15" s="30"/>
      <c r="Z15" s="31"/>
      <c r="AA15" s="27"/>
      <c r="AB15" s="28"/>
      <c r="AC15" s="28"/>
      <c r="AD15" s="28"/>
      <c r="AE15" s="29"/>
      <c r="AF15" s="30"/>
      <c r="AG15" s="32"/>
      <c r="AH15" s="28"/>
      <c r="AI15" s="28"/>
      <c r="AJ15" s="28"/>
      <c r="AK15" s="29"/>
      <c r="AL15" s="29"/>
      <c r="AM15" s="27"/>
      <c r="AN15" s="28"/>
      <c r="AO15" s="28"/>
      <c r="AP15" s="28"/>
      <c r="AQ15" s="29"/>
      <c r="AR15" s="30"/>
      <c r="AT15" s="23">
        <f t="shared" si="1"/>
        <v>0</v>
      </c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5">
        <f t="shared" si="6"/>
        <v>0</v>
      </c>
      <c r="BA15" s="27"/>
      <c r="BB15" s="28"/>
      <c r="BC15" s="28"/>
      <c r="BD15" s="28"/>
      <c r="BE15" s="29"/>
      <c r="BF15" s="30"/>
      <c r="BG15" s="31"/>
      <c r="BH15" s="26"/>
      <c r="BI15" s="31"/>
      <c r="BJ15" s="27"/>
      <c r="BK15" s="28"/>
      <c r="BL15" s="28"/>
      <c r="BM15" s="28"/>
      <c r="BN15" s="29"/>
      <c r="BO15" s="30"/>
      <c r="BP15" s="31"/>
      <c r="BQ15" s="33"/>
      <c r="BR15" s="34"/>
      <c r="BS15" s="35"/>
      <c r="BT15" s="35"/>
      <c r="BU15" s="35"/>
      <c r="BV15" s="36"/>
      <c r="BW15" s="37"/>
    </row>
    <row r="16" spans="1:76" ht="18" customHeight="1" x14ac:dyDescent="0.2">
      <c r="A16" s="26"/>
      <c r="B16" s="26"/>
      <c r="C16" s="26"/>
      <c r="D16" s="26"/>
      <c r="E16" s="38"/>
      <c r="F16" s="38"/>
      <c r="G16" s="27"/>
      <c r="H16" s="28"/>
      <c r="I16" s="28"/>
      <c r="J16" s="28"/>
      <c r="K16" s="29"/>
      <c r="L16" s="30"/>
      <c r="M16" s="31"/>
      <c r="N16" s="27"/>
      <c r="O16" s="28"/>
      <c r="P16" s="28"/>
      <c r="Q16" s="28"/>
      <c r="R16" s="29"/>
      <c r="S16" s="30"/>
      <c r="T16" s="32"/>
      <c r="U16" s="28"/>
      <c r="V16" s="28"/>
      <c r="W16" s="28"/>
      <c r="X16" s="29"/>
      <c r="Y16" s="30"/>
      <c r="Z16" s="31"/>
      <c r="AA16" s="27"/>
      <c r="AB16" s="28"/>
      <c r="AC16" s="28"/>
      <c r="AD16" s="28"/>
      <c r="AE16" s="29"/>
      <c r="AF16" s="30"/>
      <c r="AG16" s="32"/>
      <c r="AH16" s="28"/>
      <c r="AI16" s="28"/>
      <c r="AJ16" s="28"/>
      <c r="AK16" s="29"/>
      <c r="AL16" s="29"/>
      <c r="AM16" s="27"/>
      <c r="AN16" s="28"/>
      <c r="AO16" s="28"/>
      <c r="AP16" s="28"/>
      <c r="AQ16" s="29"/>
      <c r="AR16" s="30"/>
      <c r="AT16" s="23">
        <f t="shared" si="1"/>
        <v>0</v>
      </c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5">
        <f t="shared" si="6"/>
        <v>0</v>
      </c>
      <c r="BA16" s="27"/>
      <c r="BB16" s="28"/>
      <c r="BC16" s="28"/>
      <c r="BD16" s="28"/>
      <c r="BE16" s="29"/>
      <c r="BF16" s="30"/>
      <c r="BG16" s="31"/>
      <c r="BH16" s="26"/>
      <c r="BI16" s="31"/>
      <c r="BJ16" s="27"/>
      <c r="BK16" s="28"/>
      <c r="BL16" s="28"/>
      <c r="BM16" s="28"/>
      <c r="BN16" s="29"/>
      <c r="BO16" s="30"/>
      <c r="BP16" s="31"/>
      <c r="BQ16" s="33"/>
      <c r="BR16" s="34"/>
      <c r="BS16" s="35"/>
      <c r="BT16" s="35"/>
      <c r="BU16" s="35"/>
      <c r="BV16" s="36"/>
      <c r="BW16" s="37"/>
    </row>
    <row r="17" spans="1:75" ht="18" customHeight="1" x14ac:dyDescent="0.2">
      <c r="A17" s="26"/>
      <c r="B17" s="26"/>
      <c r="C17" s="26"/>
      <c r="D17" s="26"/>
      <c r="E17" s="38"/>
      <c r="F17" s="38"/>
      <c r="G17" s="27"/>
      <c r="H17" s="28"/>
      <c r="I17" s="28"/>
      <c r="J17" s="28"/>
      <c r="K17" s="29"/>
      <c r="L17" s="30"/>
      <c r="M17" s="31"/>
      <c r="N17" s="27"/>
      <c r="O17" s="28"/>
      <c r="P17" s="28"/>
      <c r="Q17" s="28"/>
      <c r="R17" s="29"/>
      <c r="S17" s="30"/>
      <c r="T17" s="32"/>
      <c r="U17" s="28"/>
      <c r="V17" s="28"/>
      <c r="W17" s="28"/>
      <c r="X17" s="29"/>
      <c r="Y17" s="30"/>
      <c r="Z17" s="31"/>
      <c r="AA17" s="27"/>
      <c r="AB17" s="28"/>
      <c r="AC17" s="28"/>
      <c r="AD17" s="28"/>
      <c r="AE17" s="29"/>
      <c r="AF17" s="30"/>
      <c r="AG17" s="32"/>
      <c r="AH17" s="28"/>
      <c r="AI17" s="28"/>
      <c r="AJ17" s="28"/>
      <c r="AK17" s="29"/>
      <c r="AL17" s="29"/>
      <c r="AM17" s="27"/>
      <c r="AN17" s="28"/>
      <c r="AO17" s="28"/>
      <c r="AP17" s="28"/>
      <c r="AQ17" s="29"/>
      <c r="AR17" s="30"/>
      <c r="AT17" s="23">
        <f t="shared" si="1"/>
        <v>0</v>
      </c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5">
        <f t="shared" si="6"/>
        <v>0</v>
      </c>
      <c r="BA17" s="27"/>
      <c r="BB17" s="28"/>
      <c r="BC17" s="28"/>
      <c r="BD17" s="28"/>
      <c r="BE17" s="29"/>
      <c r="BF17" s="30"/>
      <c r="BG17" s="31"/>
      <c r="BH17" s="26"/>
      <c r="BI17" s="31"/>
      <c r="BJ17" s="27"/>
      <c r="BK17" s="28"/>
      <c r="BL17" s="28"/>
      <c r="BM17" s="28"/>
      <c r="BN17" s="29"/>
      <c r="BO17" s="30"/>
      <c r="BP17" s="31"/>
      <c r="BQ17" s="33"/>
      <c r="BR17" s="34"/>
      <c r="BS17" s="35"/>
      <c r="BT17" s="35"/>
      <c r="BU17" s="35"/>
      <c r="BV17" s="36"/>
      <c r="BW17" s="37"/>
    </row>
    <row r="18" spans="1:75" ht="18" customHeight="1" x14ac:dyDescent="0.2">
      <c r="A18" s="26"/>
      <c r="B18" s="26"/>
      <c r="C18" s="26"/>
      <c r="D18" s="26"/>
      <c r="E18" s="38"/>
      <c r="F18" s="38"/>
      <c r="G18" s="27"/>
      <c r="H18" s="28"/>
      <c r="I18" s="28"/>
      <c r="J18" s="28"/>
      <c r="K18" s="29"/>
      <c r="L18" s="30"/>
      <c r="M18" s="31"/>
      <c r="N18" s="27"/>
      <c r="O18" s="28"/>
      <c r="P18" s="28"/>
      <c r="Q18" s="28"/>
      <c r="R18" s="29"/>
      <c r="S18" s="30"/>
      <c r="T18" s="32"/>
      <c r="U18" s="28"/>
      <c r="V18" s="28"/>
      <c r="W18" s="28"/>
      <c r="X18" s="29"/>
      <c r="Y18" s="30"/>
      <c r="Z18" s="31"/>
      <c r="AA18" s="27"/>
      <c r="AB18" s="28"/>
      <c r="AC18" s="28"/>
      <c r="AD18" s="28"/>
      <c r="AE18" s="29"/>
      <c r="AF18" s="30"/>
      <c r="AG18" s="32"/>
      <c r="AH18" s="28"/>
      <c r="AI18" s="28"/>
      <c r="AJ18" s="28"/>
      <c r="AK18" s="29"/>
      <c r="AL18" s="29"/>
      <c r="AM18" s="27"/>
      <c r="AN18" s="28"/>
      <c r="AO18" s="28"/>
      <c r="AP18" s="28"/>
      <c r="AQ18" s="29"/>
      <c r="AR18" s="30"/>
      <c r="AT18" s="23">
        <f t="shared" si="1"/>
        <v>0</v>
      </c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5">
        <f t="shared" si="6"/>
        <v>0</v>
      </c>
      <c r="BA18" s="27"/>
      <c r="BB18" s="28"/>
      <c r="BC18" s="28"/>
      <c r="BD18" s="28"/>
      <c r="BE18" s="29"/>
      <c r="BF18" s="30"/>
      <c r="BG18" s="31"/>
      <c r="BH18" s="26"/>
      <c r="BI18" s="31"/>
      <c r="BJ18" s="27"/>
      <c r="BK18" s="28"/>
      <c r="BL18" s="28"/>
      <c r="BM18" s="28"/>
      <c r="BN18" s="29"/>
      <c r="BO18" s="30"/>
      <c r="BP18" s="31"/>
      <c r="BQ18" s="33"/>
      <c r="BR18" s="34"/>
      <c r="BS18" s="35"/>
      <c r="BT18" s="35"/>
      <c r="BU18" s="35"/>
      <c r="BV18" s="36"/>
      <c r="BW18" s="37"/>
    </row>
    <row r="19" spans="1:75" ht="18" customHeight="1" x14ac:dyDescent="0.2">
      <c r="A19" s="26"/>
      <c r="B19" s="26"/>
      <c r="C19" s="26"/>
      <c r="D19" s="26"/>
      <c r="E19" s="38"/>
      <c r="F19" s="38"/>
      <c r="G19" s="27"/>
      <c r="H19" s="28"/>
      <c r="I19" s="28"/>
      <c r="J19" s="28"/>
      <c r="K19" s="29"/>
      <c r="L19" s="30"/>
      <c r="M19" s="31"/>
      <c r="N19" s="27"/>
      <c r="O19" s="28"/>
      <c r="P19" s="28"/>
      <c r="Q19" s="28"/>
      <c r="R19" s="29"/>
      <c r="S19" s="30"/>
      <c r="T19" s="32"/>
      <c r="U19" s="28"/>
      <c r="V19" s="28"/>
      <c r="W19" s="28"/>
      <c r="X19" s="29"/>
      <c r="Y19" s="30"/>
      <c r="Z19" s="31"/>
      <c r="AA19" s="27"/>
      <c r="AB19" s="28"/>
      <c r="AC19" s="28"/>
      <c r="AD19" s="28"/>
      <c r="AE19" s="29"/>
      <c r="AF19" s="30"/>
      <c r="AG19" s="32"/>
      <c r="AH19" s="28"/>
      <c r="AI19" s="28"/>
      <c r="AJ19" s="28"/>
      <c r="AK19" s="29"/>
      <c r="AL19" s="29"/>
      <c r="AM19" s="27"/>
      <c r="AN19" s="28"/>
      <c r="AO19" s="28"/>
      <c r="AP19" s="28"/>
      <c r="AQ19" s="29"/>
      <c r="AR19" s="30"/>
      <c r="AT19" s="23">
        <f t="shared" si="1"/>
        <v>0</v>
      </c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5">
        <f t="shared" si="6"/>
        <v>0</v>
      </c>
      <c r="BA19" s="27"/>
      <c r="BB19" s="28"/>
      <c r="BC19" s="28"/>
      <c r="BD19" s="28"/>
      <c r="BE19" s="29"/>
      <c r="BF19" s="30"/>
      <c r="BG19" s="31"/>
      <c r="BH19" s="26"/>
      <c r="BI19" s="31"/>
      <c r="BJ19" s="27"/>
      <c r="BK19" s="28"/>
      <c r="BL19" s="28"/>
      <c r="BM19" s="28"/>
      <c r="BN19" s="29"/>
      <c r="BO19" s="30"/>
      <c r="BP19" s="31"/>
      <c r="BQ19" s="33"/>
      <c r="BR19" s="34"/>
      <c r="BS19" s="35"/>
      <c r="BT19" s="35"/>
      <c r="BU19" s="35"/>
      <c r="BV19" s="36"/>
      <c r="BW19" s="37"/>
    </row>
    <row r="20" spans="1:75" ht="18" customHeight="1" x14ac:dyDescent="0.2">
      <c r="A20" s="26"/>
      <c r="B20" s="26"/>
      <c r="C20" s="26"/>
      <c r="D20" s="26"/>
      <c r="E20" s="38"/>
      <c r="F20" s="38"/>
      <c r="G20" s="27"/>
      <c r="H20" s="28"/>
      <c r="I20" s="28"/>
      <c r="J20" s="28"/>
      <c r="K20" s="29"/>
      <c r="L20" s="30"/>
      <c r="M20" s="31"/>
      <c r="N20" s="27"/>
      <c r="O20" s="28"/>
      <c r="P20" s="28"/>
      <c r="Q20" s="28"/>
      <c r="R20" s="29"/>
      <c r="S20" s="30"/>
      <c r="T20" s="32"/>
      <c r="U20" s="28"/>
      <c r="V20" s="28"/>
      <c r="W20" s="28"/>
      <c r="X20" s="29"/>
      <c r="Y20" s="30"/>
      <c r="Z20" s="31"/>
      <c r="AA20" s="27"/>
      <c r="AB20" s="28"/>
      <c r="AC20" s="28"/>
      <c r="AD20" s="28"/>
      <c r="AE20" s="29"/>
      <c r="AF20" s="30"/>
      <c r="AG20" s="32"/>
      <c r="AH20" s="28"/>
      <c r="AI20" s="28"/>
      <c r="AJ20" s="28"/>
      <c r="AK20" s="29"/>
      <c r="AL20" s="29"/>
      <c r="AM20" s="27"/>
      <c r="AN20" s="28"/>
      <c r="AO20" s="28"/>
      <c r="AP20" s="28"/>
      <c r="AQ20" s="29"/>
      <c r="AR20" s="30"/>
      <c r="AT20" s="23">
        <f t="shared" si="1"/>
        <v>0</v>
      </c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5">
        <f t="shared" si="6"/>
        <v>0</v>
      </c>
      <c r="BA20" s="27"/>
      <c r="BB20" s="28"/>
      <c r="BC20" s="28"/>
      <c r="BD20" s="28"/>
      <c r="BE20" s="29"/>
      <c r="BF20" s="30"/>
      <c r="BG20" s="31"/>
      <c r="BH20" s="26"/>
      <c r="BI20" s="31"/>
      <c r="BJ20" s="27"/>
      <c r="BK20" s="28"/>
      <c r="BL20" s="28"/>
      <c r="BM20" s="28"/>
      <c r="BN20" s="29"/>
      <c r="BO20" s="30"/>
      <c r="BP20" s="31"/>
      <c r="BQ20" s="33"/>
      <c r="BR20" s="34"/>
      <c r="BS20" s="35"/>
      <c r="BT20" s="35"/>
      <c r="BU20" s="35"/>
      <c r="BV20" s="36"/>
      <c r="BW20" s="37"/>
    </row>
    <row r="21" spans="1:75" ht="18" customHeight="1" x14ac:dyDescent="0.2">
      <c r="A21" s="26"/>
      <c r="B21" s="26"/>
      <c r="C21" s="26"/>
      <c r="D21" s="26"/>
      <c r="E21" s="38"/>
      <c r="F21" s="38"/>
      <c r="G21" s="27"/>
      <c r="H21" s="28"/>
      <c r="I21" s="28"/>
      <c r="J21" s="28"/>
      <c r="K21" s="29"/>
      <c r="L21" s="30"/>
      <c r="M21" s="31"/>
      <c r="N21" s="27"/>
      <c r="O21" s="28"/>
      <c r="P21" s="28"/>
      <c r="Q21" s="28"/>
      <c r="R21" s="29"/>
      <c r="S21" s="30"/>
      <c r="T21" s="32"/>
      <c r="U21" s="28"/>
      <c r="V21" s="28"/>
      <c r="W21" s="28"/>
      <c r="X21" s="29"/>
      <c r="Y21" s="30"/>
      <c r="Z21" s="31"/>
      <c r="AA21" s="27"/>
      <c r="AB21" s="28"/>
      <c r="AC21" s="28"/>
      <c r="AD21" s="28"/>
      <c r="AE21" s="29"/>
      <c r="AF21" s="30"/>
      <c r="AG21" s="32"/>
      <c r="AH21" s="28"/>
      <c r="AI21" s="28"/>
      <c r="AJ21" s="28"/>
      <c r="AK21" s="29"/>
      <c r="AL21" s="29"/>
      <c r="AM21" s="27"/>
      <c r="AN21" s="28"/>
      <c r="AO21" s="28"/>
      <c r="AP21" s="28"/>
      <c r="AQ21" s="29"/>
      <c r="AR21" s="30"/>
      <c r="AT21" s="23">
        <f t="shared" si="1"/>
        <v>0</v>
      </c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5">
        <f t="shared" si="6"/>
        <v>0</v>
      </c>
      <c r="BA21" s="27"/>
      <c r="BB21" s="28"/>
      <c r="BC21" s="28"/>
      <c r="BD21" s="28"/>
      <c r="BE21" s="29"/>
      <c r="BF21" s="30"/>
      <c r="BG21" s="31"/>
      <c r="BH21" s="26"/>
      <c r="BI21" s="31"/>
      <c r="BJ21" s="27"/>
      <c r="BK21" s="28"/>
      <c r="BL21" s="28"/>
      <c r="BM21" s="28"/>
      <c r="BN21" s="29"/>
      <c r="BO21" s="30"/>
      <c r="BP21" s="31"/>
      <c r="BQ21" s="33"/>
      <c r="BR21" s="34"/>
      <c r="BS21" s="35"/>
      <c r="BT21" s="35"/>
      <c r="BU21" s="35"/>
      <c r="BV21" s="36"/>
      <c r="BW21" s="37"/>
    </row>
    <row r="22" spans="1:75" ht="18" customHeight="1" x14ac:dyDescent="0.2">
      <c r="A22" s="26"/>
      <c r="B22" s="26"/>
      <c r="C22" s="26"/>
      <c r="D22" s="26"/>
      <c r="E22" s="38"/>
      <c r="F22" s="38"/>
      <c r="G22" s="27"/>
      <c r="H22" s="28"/>
      <c r="I22" s="28"/>
      <c r="J22" s="28"/>
      <c r="K22" s="29"/>
      <c r="L22" s="30"/>
      <c r="M22" s="31"/>
      <c r="N22" s="27"/>
      <c r="O22" s="28"/>
      <c r="P22" s="28"/>
      <c r="Q22" s="28"/>
      <c r="R22" s="29"/>
      <c r="S22" s="30"/>
      <c r="T22" s="32"/>
      <c r="U22" s="28"/>
      <c r="V22" s="28"/>
      <c r="W22" s="28"/>
      <c r="X22" s="29"/>
      <c r="Y22" s="30"/>
      <c r="Z22" s="31"/>
      <c r="AA22" s="27"/>
      <c r="AB22" s="28"/>
      <c r="AC22" s="28"/>
      <c r="AD22" s="28"/>
      <c r="AE22" s="29"/>
      <c r="AF22" s="30"/>
      <c r="AG22" s="32"/>
      <c r="AH22" s="28"/>
      <c r="AI22" s="28"/>
      <c r="AJ22" s="28"/>
      <c r="AK22" s="29"/>
      <c r="AL22" s="29"/>
      <c r="AM22" s="27"/>
      <c r="AN22" s="28"/>
      <c r="AO22" s="28"/>
      <c r="AP22" s="28"/>
      <c r="AQ22" s="29"/>
      <c r="AR22" s="30"/>
      <c r="AT22" s="23">
        <f t="shared" si="1"/>
        <v>0</v>
      </c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5">
        <f t="shared" si="6"/>
        <v>0</v>
      </c>
      <c r="BA22" s="27"/>
      <c r="BB22" s="28"/>
      <c r="BC22" s="28"/>
      <c r="BD22" s="28"/>
      <c r="BE22" s="29"/>
      <c r="BF22" s="30"/>
      <c r="BG22" s="31"/>
      <c r="BH22" s="26"/>
      <c r="BI22" s="31"/>
      <c r="BJ22" s="27"/>
      <c r="BK22" s="28"/>
      <c r="BL22" s="28"/>
      <c r="BM22" s="28"/>
      <c r="BN22" s="29"/>
      <c r="BO22" s="30"/>
      <c r="BP22" s="31"/>
      <c r="BQ22" s="33"/>
      <c r="BR22" s="34"/>
      <c r="BS22" s="35"/>
      <c r="BT22" s="35"/>
      <c r="BU22" s="35"/>
      <c r="BV22" s="36"/>
      <c r="BW22" s="37"/>
    </row>
    <row r="23" spans="1:75" ht="18" customHeight="1" x14ac:dyDescent="0.2">
      <c r="A23" s="26"/>
      <c r="B23" s="26"/>
      <c r="C23" s="26"/>
      <c r="D23" s="26"/>
      <c r="E23" s="38"/>
      <c r="F23" s="38"/>
      <c r="G23" s="27"/>
      <c r="H23" s="28"/>
      <c r="I23" s="28"/>
      <c r="J23" s="28"/>
      <c r="K23" s="29"/>
      <c r="L23" s="30"/>
      <c r="M23" s="31"/>
      <c r="N23" s="27"/>
      <c r="O23" s="28"/>
      <c r="P23" s="28"/>
      <c r="Q23" s="28"/>
      <c r="R23" s="29"/>
      <c r="S23" s="30"/>
      <c r="T23" s="32"/>
      <c r="U23" s="28"/>
      <c r="V23" s="28"/>
      <c r="W23" s="28"/>
      <c r="X23" s="29"/>
      <c r="Y23" s="30"/>
      <c r="Z23" s="31"/>
      <c r="AA23" s="27"/>
      <c r="AB23" s="28"/>
      <c r="AC23" s="28"/>
      <c r="AD23" s="28"/>
      <c r="AE23" s="29"/>
      <c r="AF23" s="30"/>
      <c r="AG23" s="32"/>
      <c r="AH23" s="28"/>
      <c r="AI23" s="28"/>
      <c r="AJ23" s="28"/>
      <c r="AK23" s="29"/>
      <c r="AL23" s="29"/>
      <c r="AM23" s="27"/>
      <c r="AN23" s="28"/>
      <c r="AO23" s="28"/>
      <c r="AP23" s="28"/>
      <c r="AQ23" s="29"/>
      <c r="AR23" s="30"/>
      <c r="AT23" s="23">
        <f t="shared" si="1"/>
        <v>0</v>
      </c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5">
        <f t="shared" si="6"/>
        <v>0</v>
      </c>
      <c r="BA23" s="27"/>
      <c r="BB23" s="28"/>
      <c r="BC23" s="28"/>
      <c r="BD23" s="28"/>
      <c r="BE23" s="29"/>
      <c r="BF23" s="30"/>
      <c r="BG23" s="31"/>
      <c r="BH23" s="26"/>
      <c r="BI23" s="31"/>
      <c r="BJ23" s="27"/>
      <c r="BK23" s="28"/>
      <c r="BL23" s="28"/>
      <c r="BM23" s="28"/>
      <c r="BN23" s="29"/>
      <c r="BO23" s="30"/>
      <c r="BP23" s="31"/>
      <c r="BQ23" s="33"/>
      <c r="BR23" s="34"/>
      <c r="BS23" s="35"/>
      <c r="BT23" s="35"/>
      <c r="BU23" s="35"/>
      <c r="BV23" s="36"/>
      <c r="BW23" s="37"/>
    </row>
    <row r="24" spans="1:75" ht="18" customHeight="1" x14ac:dyDescent="0.2">
      <c r="A24" s="26"/>
      <c r="B24" s="26"/>
      <c r="C24" s="26"/>
      <c r="D24" s="26"/>
      <c r="E24" s="38"/>
      <c r="F24" s="38"/>
      <c r="G24" s="27"/>
      <c r="H24" s="28"/>
      <c r="I24" s="28"/>
      <c r="J24" s="28"/>
      <c r="K24" s="29"/>
      <c r="L24" s="30"/>
      <c r="M24" s="31"/>
      <c r="N24" s="27"/>
      <c r="O24" s="28"/>
      <c r="P24" s="28"/>
      <c r="Q24" s="28"/>
      <c r="R24" s="29"/>
      <c r="S24" s="30"/>
      <c r="T24" s="32"/>
      <c r="U24" s="28"/>
      <c r="V24" s="28"/>
      <c r="W24" s="28"/>
      <c r="X24" s="29"/>
      <c r="Y24" s="30"/>
      <c r="Z24" s="31"/>
      <c r="AA24" s="27"/>
      <c r="AB24" s="28"/>
      <c r="AC24" s="28"/>
      <c r="AD24" s="28"/>
      <c r="AE24" s="29"/>
      <c r="AF24" s="30"/>
      <c r="AG24" s="32"/>
      <c r="AH24" s="28"/>
      <c r="AI24" s="28"/>
      <c r="AJ24" s="28"/>
      <c r="AK24" s="29"/>
      <c r="AL24" s="29"/>
      <c r="AM24" s="27"/>
      <c r="AN24" s="28"/>
      <c r="AO24" s="28"/>
      <c r="AP24" s="28"/>
      <c r="AQ24" s="29"/>
      <c r="AR24" s="30"/>
      <c r="AT24" s="23">
        <f t="shared" si="1"/>
        <v>0</v>
      </c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5">
        <f t="shared" si="6"/>
        <v>0</v>
      </c>
      <c r="BA24" s="27"/>
      <c r="BB24" s="28"/>
      <c r="BC24" s="28"/>
      <c r="BD24" s="28"/>
      <c r="BE24" s="29"/>
      <c r="BF24" s="30"/>
      <c r="BG24" s="31"/>
      <c r="BH24" s="26"/>
      <c r="BI24" s="31"/>
      <c r="BJ24" s="27"/>
      <c r="BK24" s="28"/>
      <c r="BL24" s="28"/>
      <c r="BM24" s="28"/>
      <c r="BN24" s="29"/>
      <c r="BO24" s="30"/>
      <c r="BP24" s="31"/>
      <c r="BQ24" s="33"/>
      <c r="BR24" s="34"/>
      <c r="BS24" s="35"/>
      <c r="BT24" s="35"/>
      <c r="BU24" s="35"/>
      <c r="BV24" s="36"/>
      <c r="BW24" s="37"/>
    </row>
    <row r="25" spans="1:75" ht="18" customHeight="1" x14ac:dyDescent="0.2">
      <c r="A25" s="26"/>
      <c r="B25" s="26"/>
      <c r="C25" s="26"/>
      <c r="D25" s="26"/>
      <c r="E25" s="38"/>
      <c r="F25" s="38"/>
      <c r="G25" s="27"/>
      <c r="H25" s="28"/>
      <c r="I25" s="28"/>
      <c r="J25" s="28"/>
      <c r="K25" s="29"/>
      <c r="L25" s="30"/>
      <c r="M25" s="31"/>
      <c r="N25" s="27"/>
      <c r="O25" s="28"/>
      <c r="P25" s="28"/>
      <c r="Q25" s="28"/>
      <c r="R25" s="29"/>
      <c r="S25" s="30"/>
      <c r="T25" s="32"/>
      <c r="U25" s="28"/>
      <c r="V25" s="28"/>
      <c r="W25" s="28"/>
      <c r="X25" s="29"/>
      <c r="Y25" s="30"/>
      <c r="Z25" s="31"/>
      <c r="AA25" s="27"/>
      <c r="AB25" s="28"/>
      <c r="AC25" s="28"/>
      <c r="AD25" s="28"/>
      <c r="AE25" s="29"/>
      <c r="AF25" s="30"/>
      <c r="AG25" s="32"/>
      <c r="AH25" s="28"/>
      <c r="AI25" s="28"/>
      <c r="AJ25" s="28"/>
      <c r="AK25" s="29"/>
      <c r="AL25" s="29"/>
      <c r="AM25" s="27"/>
      <c r="AN25" s="28"/>
      <c r="AO25" s="28"/>
      <c r="AP25" s="28"/>
      <c r="AQ25" s="29"/>
      <c r="AR25" s="30"/>
      <c r="AT25" s="23">
        <f t="shared" si="1"/>
        <v>0</v>
      </c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5">
        <f t="shared" si="6"/>
        <v>0</v>
      </c>
      <c r="BA25" s="27"/>
      <c r="BB25" s="28"/>
      <c r="BC25" s="28"/>
      <c r="BD25" s="28"/>
      <c r="BE25" s="29"/>
      <c r="BF25" s="30"/>
      <c r="BG25" s="31"/>
      <c r="BH25" s="26"/>
      <c r="BI25" s="31"/>
      <c r="BJ25" s="27"/>
      <c r="BK25" s="28"/>
      <c r="BL25" s="28"/>
      <c r="BM25" s="28"/>
      <c r="BN25" s="29"/>
      <c r="BO25" s="30"/>
      <c r="BP25" s="31"/>
      <c r="BQ25" s="33"/>
      <c r="BR25" s="34"/>
      <c r="BS25" s="35"/>
      <c r="BT25" s="35"/>
      <c r="BU25" s="35"/>
      <c r="BV25" s="36"/>
      <c r="BW25" s="37"/>
    </row>
    <row r="26" spans="1:75" ht="18" customHeight="1" x14ac:dyDescent="0.2">
      <c r="A26" s="26"/>
      <c r="B26" s="26"/>
      <c r="C26" s="26"/>
      <c r="D26" s="26"/>
      <c r="E26" s="38"/>
      <c r="F26" s="38"/>
      <c r="G26" s="27"/>
      <c r="H26" s="28"/>
      <c r="I26" s="28"/>
      <c r="J26" s="28"/>
      <c r="K26" s="29"/>
      <c r="L26" s="30"/>
      <c r="M26" s="31"/>
      <c r="N26" s="27"/>
      <c r="O26" s="28"/>
      <c r="P26" s="28"/>
      <c r="Q26" s="28"/>
      <c r="R26" s="29"/>
      <c r="S26" s="30"/>
      <c r="T26" s="32"/>
      <c r="U26" s="28"/>
      <c r="V26" s="28"/>
      <c r="W26" s="28"/>
      <c r="X26" s="29"/>
      <c r="Y26" s="30"/>
      <c r="Z26" s="31"/>
      <c r="AA26" s="27"/>
      <c r="AB26" s="28"/>
      <c r="AC26" s="28"/>
      <c r="AD26" s="28"/>
      <c r="AE26" s="29"/>
      <c r="AF26" s="30"/>
      <c r="AG26" s="32"/>
      <c r="AH26" s="28"/>
      <c r="AI26" s="28"/>
      <c r="AJ26" s="28"/>
      <c r="AK26" s="29"/>
      <c r="AL26" s="29"/>
      <c r="AM26" s="27"/>
      <c r="AN26" s="28"/>
      <c r="AO26" s="28"/>
      <c r="AP26" s="28"/>
      <c r="AQ26" s="29"/>
      <c r="AR26" s="30"/>
      <c r="AT26" s="23">
        <f t="shared" si="1"/>
        <v>0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5">
        <f t="shared" si="6"/>
        <v>0</v>
      </c>
      <c r="BA26" s="27"/>
      <c r="BB26" s="28"/>
      <c r="BC26" s="28"/>
      <c r="BD26" s="28"/>
      <c r="BE26" s="29"/>
      <c r="BF26" s="30"/>
      <c r="BG26" s="31"/>
      <c r="BH26" s="26"/>
      <c r="BI26" s="31"/>
      <c r="BJ26" s="27"/>
      <c r="BK26" s="28"/>
      <c r="BL26" s="28"/>
      <c r="BM26" s="28"/>
      <c r="BN26" s="29"/>
      <c r="BO26" s="30"/>
      <c r="BP26" s="31"/>
      <c r="BQ26" s="33"/>
      <c r="BR26" s="34"/>
      <c r="BS26" s="35"/>
      <c r="BT26" s="35"/>
      <c r="BU26" s="35"/>
      <c r="BV26" s="36"/>
      <c r="BW26" s="37"/>
    </row>
    <row r="27" spans="1:75" ht="18" customHeight="1" x14ac:dyDescent="0.2">
      <c r="A27" s="26"/>
      <c r="B27" s="26"/>
      <c r="C27" s="26"/>
      <c r="D27" s="26"/>
      <c r="E27" s="38"/>
      <c r="F27" s="38"/>
      <c r="G27" s="27"/>
      <c r="H27" s="28"/>
      <c r="I27" s="28"/>
      <c r="J27" s="28"/>
      <c r="K27" s="29"/>
      <c r="L27" s="30"/>
      <c r="M27" s="31"/>
      <c r="N27" s="27"/>
      <c r="O27" s="28"/>
      <c r="P27" s="28"/>
      <c r="Q27" s="28"/>
      <c r="R27" s="29"/>
      <c r="S27" s="30"/>
      <c r="T27" s="32"/>
      <c r="U27" s="28"/>
      <c r="V27" s="28"/>
      <c r="W27" s="28"/>
      <c r="X27" s="29"/>
      <c r="Y27" s="30"/>
      <c r="Z27" s="31"/>
      <c r="AA27" s="27"/>
      <c r="AB27" s="28"/>
      <c r="AC27" s="28"/>
      <c r="AD27" s="28"/>
      <c r="AE27" s="29"/>
      <c r="AF27" s="30"/>
      <c r="AG27" s="32"/>
      <c r="AH27" s="28"/>
      <c r="AI27" s="28"/>
      <c r="AJ27" s="28"/>
      <c r="AK27" s="29"/>
      <c r="AL27" s="29"/>
      <c r="AM27" s="27"/>
      <c r="AN27" s="28"/>
      <c r="AO27" s="28"/>
      <c r="AP27" s="28"/>
      <c r="AQ27" s="29"/>
      <c r="AR27" s="30"/>
      <c r="AT27" s="23">
        <f t="shared" si="1"/>
        <v>0</v>
      </c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5">
        <f t="shared" si="6"/>
        <v>0</v>
      </c>
      <c r="BA27" s="27"/>
      <c r="BB27" s="28"/>
      <c r="BC27" s="28"/>
      <c r="BD27" s="28"/>
      <c r="BE27" s="29"/>
      <c r="BF27" s="30"/>
      <c r="BG27" s="31"/>
      <c r="BH27" s="26"/>
      <c r="BI27" s="31"/>
      <c r="BJ27" s="27"/>
      <c r="BK27" s="28"/>
      <c r="BL27" s="28"/>
      <c r="BM27" s="28"/>
      <c r="BN27" s="29"/>
      <c r="BO27" s="30"/>
      <c r="BP27" s="31"/>
      <c r="BQ27" s="33"/>
      <c r="BR27" s="34"/>
      <c r="BS27" s="35"/>
      <c r="BT27" s="35"/>
      <c r="BU27" s="35"/>
      <c r="BV27" s="36"/>
      <c r="BW27" s="37"/>
    </row>
    <row r="28" spans="1:75" ht="18" customHeight="1" x14ac:dyDescent="0.2">
      <c r="A28" s="26"/>
      <c r="B28" s="26"/>
      <c r="C28" s="26"/>
      <c r="D28" s="26"/>
      <c r="E28" s="38"/>
      <c r="F28" s="38"/>
      <c r="G28" s="27"/>
      <c r="H28" s="28"/>
      <c r="I28" s="28"/>
      <c r="J28" s="28"/>
      <c r="K28" s="29"/>
      <c r="L28" s="30"/>
      <c r="M28" s="31"/>
      <c r="N28" s="27"/>
      <c r="O28" s="28"/>
      <c r="P28" s="28"/>
      <c r="Q28" s="28"/>
      <c r="R28" s="29"/>
      <c r="S28" s="30"/>
      <c r="T28" s="32"/>
      <c r="U28" s="28"/>
      <c r="V28" s="28"/>
      <c r="W28" s="28"/>
      <c r="X28" s="29"/>
      <c r="Y28" s="30"/>
      <c r="Z28" s="31"/>
      <c r="AA28" s="27"/>
      <c r="AB28" s="28"/>
      <c r="AC28" s="28"/>
      <c r="AD28" s="28"/>
      <c r="AE28" s="29"/>
      <c r="AF28" s="30"/>
      <c r="AG28" s="32"/>
      <c r="AH28" s="28"/>
      <c r="AI28" s="28"/>
      <c r="AJ28" s="28"/>
      <c r="AK28" s="29"/>
      <c r="AL28" s="29"/>
      <c r="AM28" s="27"/>
      <c r="AN28" s="28"/>
      <c r="AO28" s="28"/>
      <c r="AP28" s="28"/>
      <c r="AQ28" s="29"/>
      <c r="AR28" s="30"/>
      <c r="AT28" s="23">
        <f t="shared" si="1"/>
        <v>0</v>
      </c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5">
        <f t="shared" si="6"/>
        <v>0</v>
      </c>
      <c r="BA28" s="27"/>
      <c r="BB28" s="28"/>
      <c r="BC28" s="28"/>
      <c r="BD28" s="28"/>
      <c r="BE28" s="29"/>
      <c r="BF28" s="30"/>
      <c r="BG28" s="31"/>
      <c r="BH28" s="26"/>
      <c r="BI28" s="31"/>
      <c r="BJ28" s="27"/>
      <c r="BK28" s="28"/>
      <c r="BL28" s="28"/>
      <c r="BM28" s="28"/>
      <c r="BN28" s="29"/>
      <c r="BO28" s="30"/>
      <c r="BP28" s="31"/>
      <c r="BQ28" s="33"/>
      <c r="BR28" s="34"/>
      <c r="BS28" s="35"/>
      <c r="BT28" s="35"/>
      <c r="BU28" s="35"/>
      <c r="BV28" s="36"/>
      <c r="BW28" s="37"/>
    </row>
    <row r="29" spans="1:75" ht="18" customHeight="1" x14ac:dyDescent="0.2">
      <c r="A29" s="26"/>
      <c r="B29" s="26"/>
      <c r="C29" s="26"/>
      <c r="D29" s="26"/>
      <c r="E29" s="38"/>
      <c r="F29" s="38"/>
      <c r="G29" s="27"/>
      <c r="H29" s="28"/>
      <c r="I29" s="28"/>
      <c r="J29" s="28"/>
      <c r="K29" s="29"/>
      <c r="L29" s="30"/>
      <c r="M29" s="31"/>
      <c r="N29" s="27"/>
      <c r="O29" s="28"/>
      <c r="P29" s="28"/>
      <c r="Q29" s="28"/>
      <c r="R29" s="29"/>
      <c r="S29" s="30"/>
      <c r="T29" s="32"/>
      <c r="U29" s="28"/>
      <c r="V29" s="28"/>
      <c r="W29" s="28"/>
      <c r="X29" s="29"/>
      <c r="Y29" s="30"/>
      <c r="Z29" s="31"/>
      <c r="AA29" s="27"/>
      <c r="AB29" s="28"/>
      <c r="AC29" s="28"/>
      <c r="AD29" s="28"/>
      <c r="AE29" s="29"/>
      <c r="AF29" s="30"/>
      <c r="AG29" s="32"/>
      <c r="AH29" s="28"/>
      <c r="AI29" s="28"/>
      <c r="AJ29" s="28"/>
      <c r="AK29" s="29"/>
      <c r="AL29" s="29"/>
      <c r="AM29" s="27"/>
      <c r="AN29" s="28"/>
      <c r="AO29" s="28"/>
      <c r="AP29" s="28"/>
      <c r="AQ29" s="29"/>
      <c r="AR29" s="30"/>
      <c r="AT29" s="23">
        <f t="shared" si="1"/>
        <v>0</v>
      </c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5">
        <f t="shared" si="6"/>
        <v>0</v>
      </c>
      <c r="BA29" s="27"/>
      <c r="BB29" s="28"/>
      <c r="BC29" s="28"/>
      <c r="BD29" s="28"/>
      <c r="BE29" s="29"/>
      <c r="BF29" s="30"/>
      <c r="BG29" s="31"/>
      <c r="BH29" s="26"/>
      <c r="BI29" s="31"/>
      <c r="BJ29" s="27"/>
      <c r="BK29" s="28"/>
      <c r="BL29" s="28"/>
      <c r="BM29" s="28"/>
      <c r="BN29" s="29"/>
      <c r="BO29" s="30"/>
      <c r="BP29" s="31"/>
      <c r="BQ29" s="33"/>
      <c r="BR29" s="34"/>
      <c r="BS29" s="35"/>
      <c r="BT29" s="35"/>
      <c r="BU29" s="35"/>
      <c r="BV29" s="36"/>
      <c r="BW29" s="37"/>
    </row>
    <row r="30" spans="1:75" ht="18" customHeight="1" x14ac:dyDescent="0.2">
      <c r="A30" s="26"/>
      <c r="B30" s="26"/>
      <c r="C30" s="26"/>
      <c r="D30" s="26"/>
      <c r="E30" s="38"/>
      <c r="F30" s="38"/>
      <c r="G30" s="27"/>
      <c r="H30" s="28"/>
      <c r="I30" s="28"/>
      <c r="J30" s="28"/>
      <c r="K30" s="29"/>
      <c r="L30" s="30"/>
      <c r="M30" s="31"/>
      <c r="N30" s="27"/>
      <c r="O30" s="28"/>
      <c r="P30" s="28"/>
      <c r="Q30" s="28"/>
      <c r="R30" s="29"/>
      <c r="S30" s="30"/>
      <c r="T30" s="32"/>
      <c r="U30" s="28"/>
      <c r="V30" s="28"/>
      <c r="W30" s="28"/>
      <c r="X30" s="29"/>
      <c r="Y30" s="30"/>
      <c r="Z30" s="31"/>
      <c r="AA30" s="27"/>
      <c r="AB30" s="28"/>
      <c r="AC30" s="28"/>
      <c r="AD30" s="28"/>
      <c r="AE30" s="29"/>
      <c r="AF30" s="30"/>
      <c r="AG30" s="32"/>
      <c r="AH30" s="28"/>
      <c r="AI30" s="28"/>
      <c r="AJ30" s="28"/>
      <c r="AK30" s="29"/>
      <c r="AL30" s="29"/>
      <c r="AM30" s="27"/>
      <c r="AN30" s="28"/>
      <c r="AO30" s="28"/>
      <c r="AP30" s="28"/>
      <c r="AQ30" s="29"/>
      <c r="AR30" s="30"/>
      <c r="AT30" s="23">
        <f t="shared" si="1"/>
        <v>0</v>
      </c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5">
        <f t="shared" si="6"/>
        <v>0</v>
      </c>
      <c r="BA30" s="27"/>
      <c r="BB30" s="28"/>
      <c r="BC30" s="28"/>
      <c r="BD30" s="28"/>
      <c r="BE30" s="29"/>
      <c r="BF30" s="30"/>
      <c r="BG30" s="31"/>
      <c r="BH30" s="26"/>
      <c r="BI30" s="31"/>
      <c r="BJ30" s="27"/>
      <c r="BK30" s="28"/>
      <c r="BL30" s="28"/>
      <c r="BM30" s="28"/>
      <c r="BN30" s="29"/>
      <c r="BO30" s="30"/>
      <c r="BP30" s="31"/>
      <c r="BQ30" s="33"/>
      <c r="BR30" s="34"/>
      <c r="BS30" s="35"/>
      <c r="BT30" s="35"/>
      <c r="BU30" s="35"/>
      <c r="BV30" s="36"/>
      <c r="BW30" s="37"/>
    </row>
    <row r="31" spans="1:75" ht="18" customHeight="1" x14ac:dyDescent="0.2">
      <c r="A31" s="26"/>
      <c r="B31" s="26"/>
      <c r="C31" s="26"/>
      <c r="D31" s="26"/>
      <c r="E31" s="38"/>
      <c r="F31" s="38"/>
      <c r="G31" s="27"/>
      <c r="H31" s="28"/>
      <c r="I31" s="28"/>
      <c r="J31" s="28"/>
      <c r="K31" s="29"/>
      <c r="L31" s="30"/>
      <c r="M31" s="31"/>
      <c r="N31" s="27"/>
      <c r="O31" s="28"/>
      <c r="P31" s="28"/>
      <c r="Q31" s="28"/>
      <c r="R31" s="29"/>
      <c r="S31" s="30"/>
      <c r="T31" s="32"/>
      <c r="U31" s="28"/>
      <c r="V31" s="28"/>
      <c r="W31" s="28"/>
      <c r="X31" s="29"/>
      <c r="Y31" s="30"/>
      <c r="Z31" s="31"/>
      <c r="AA31" s="27"/>
      <c r="AB31" s="28"/>
      <c r="AC31" s="28"/>
      <c r="AD31" s="28"/>
      <c r="AE31" s="29"/>
      <c r="AF31" s="30"/>
      <c r="AG31" s="32"/>
      <c r="AH31" s="28"/>
      <c r="AI31" s="28"/>
      <c r="AJ31" s="28"/>
      <c r="AK31" s="29"/>
      <c r="AL31" s="29"/>
      <c r="AM31" s="27"/>
      <c r="AN31" s="28"/>
      <c r="AO31" s="28"/>
      <c r="AP31" s="28"/>
      <c r="AQ31" s="29"/>
      <c r="AR31" s="30"/>
      <c r="AT31" s="23">
        <f t="shared" si="1"/>
        <v>0</v>
      </c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5">
        <f t="shared" si="6"/>
        <v>0</v>
      </c>
      <c r="BA31" s="27"/>
      <c r="BB31" s="28"/>
      <c r="BC31" s="28"/>
      <c r="BD31" s="28"/>
      <c r="BE31" s="29"/>
      <c r="BF31" s="30"/>
      <c r="BG31" s="31"/>
      <c r="BH31" s="26"/>
      <c r="BI31" s="31"/>
      <c r="BJ31" s="27"/>
      <c r="BK31" s="28"/>
      <c r="BL31" s="28"/>
      <c r="BM31" s="28"/>
      <c r="BN31" s="29"/>
      <c r="BO31" s="30"/>
      <c r="BP31" s="31"/>
      <c r="BQ31" s="33"/>
      <c r="BR31" s="34"/>
      <c r="BS31" s="35"/>
      <c r="BT31" s="35"/>
      <c r="BU31" s="35"/>
      <c r="BV31" s="36"/>
      <c r="BW31" s="37"/>
    </row>
    <row r="32" spans="1:75" ht="18" customHeight="1" x14ac:dyDescent="0.2">
      <c r="A32" s="26"/>
      <c r="B32" s="26"/>
      <c r="C32" s="26"/>
      <c r="D32" s="26"/>
      <c r="E32" s="38"/>
      <c r="F32" s="38"/>
      <c r="G32" s="27"/>
      <c r="H32" s="28"/>
      <c r="I32" s="28"/>
      <c r="J32" s="28"/>
      <c r="K32" s="29"/>
      <c r="L32" s="30"/>
      <c r="M32" s="31"/>
      <c r="N32" s="27"/>
      <c r="O32" s="28"/>
      <c r="P32" s="28"/>
      <c r="Q32" s="28"/>
      <c r="R32" s="29"/>
      <c r="S32" s="30"/>
      <c r="T32" s="32"/>
      <c r="U32" s="28"/>
      <c r="V32" s="28"/>
      <c r="W32" s="28"/>
      <c r="X32" s="29"/>
      <c r="Y32" s="30"/>
      <c r="Z32" s="31"/>
      <c r="AA32" s="27"/>
      <c r="AB32" s="28"/>
      <c r="AC32" s="28"/>
      <c r="AD32" s="28"/>
      <c r="AE32" s="29"/>
      <c r="AF32" s="30"/>
      <c r="AG32" s="32"/>
      <c r="AH32" s="28"/>
      <c r="AI32" s="28"/>
      <c r="AJ32" s="28"/>
      <c r="AK32" s="29"/>
      <c r="AL32" s="29"/>
      <c r="AM32" s="27"/>
      <c r="AN32" s="28"/>
      <c r="AO32" s="28"/>
      <c r="AP32" s="28"/>
      <c r="AQ32" s="29"/>
      <c r="AR32" s="30"/>
      <c r="AT32" s="23">
        <f t="shared" si="1"/>
        <v>0</v>
      </c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5">
        <f t="shared" si="6"/>
        <v>0</v>
      </c>
      <c r="BA32" s="27"/>
      <c r="BB32" s="28"/>
      <c r="BC32" s="28"/>
      <c r="BD32" s="28"/>
      <c r="BE32" s="29"/>
      <c r="BF32" s="30"/>
      <c r="BG32" s="31"/>
      <c r="BH32" s="26"/>
      <c r="BI32" s="31"/>
      <c r="BJ32" s="27"/>
      <c r="BK32" s="28"/>
      <c r="BL32" s="28"/>
      <c r="BM32" s="28"/>
      <c r="BN32" s="29"/>
      <c r="BO32" s="30"/>
      <c r="BP32" s="31"/>
      <c r="BQ32" s="33"/>
      <c r="BR32" s="34"/>
      <c r="BS32" s="35"/>
      <c r="BT32" s="35"/>
      <c r="BU32" s="35"/>
      <c r="BV32" s="36"/>
      <c r="BW32" s="37"/>
    </row>
    <row r="33" spans="1:75" ht="18" customHeight="1" x14ac:dyDescent="0.2">
      <c r="A33" s="26"/>
      <c r="B33" s="26"/>
      <c r="C33" s="26"/>
      <c r="D33" s="26"/>
      <c r="E33" s="38"/>
      <c r="F33" s="38"/>
      <c r="G33" s="27"/>
      <c r="H33" s="28"/>
      <c r="I33" s="28"/>
      <c r="J33" s="28"/>
      <c r="K33" s="29"/>
      <c r="L33" s="30"/>
      <c r="M33" s="31"/>
      <c r="N33" s="27"/>
      <c r="O33" s="28"/>
      <c r="P33" s="28"/>
      <c r="Q33" s="28"/>
      <c r="R33" s="29"/>
      <c r="S33" s="30"/>
      <c r="T33" s="32"/>
      <c r="U33" s="28"/>
      <c r="V33" s="28"/>
      <c r="W33" s="28"/>
      <c r="X33" s="29"/>
      <c r="Y33" s="30"/>
      <c r="Z33" s="31"/>
      <c r="AA33" s="27"/>
      <c r="AB33" s="28"/>
      <c r="AC33" s="28"/>
      <c r="AD33" s="28"/>
      <c r="AE33" s="29"/>
      <c r="AF33" s="30"/>
      <c r="AG33" s="32"/>
      <c r="AH33" s="28"/>
      <c r="AI33" s="28"/>
      <c r="AJ33" s="28"/>
      <c r="AK33" s="29"/>
      <c r="AL33" s="29"/>
      <c r="AM33" s="27"/>
      <c r="AN33" s="28"/>
      <c r="AO33" s="28"/>
      <c r="AP33" s="28"/>
      <c r="AQ33" s="29"/>
      <c r="AR33" s="30"/>
      <c r="AT33" s="23">
        <f t="shared" si="1"/>
        <v>0</v>
      </c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5">
        <f t="shared" si="6"/>
        <v>0</v>
      </c>
      <c r="BA33" s="27"/>
      <c r="BB33" s="28"/>
      <c r="BC33" s="28"/>
      <c r="BD33" s="28"/>
      <c r="BE33" s="29"/>
      <c r="BF33" s="30"/>
      <c r="BG33" s="31"/>
      <c r="BH33" s="26"/>
      <c r="BI33" s="31"/>
      <c r="BJ33" s="27"/>
      <c r="BK33" s="28"/>
      <c r="BL33" s="28"/>
      <c r="BM33" s="28"/>
      <c r="BN33" s="29"/>
      <c r="BO33" s="30"/>
      <c r="BP33" s="31"/>
      <c r="BQ33" s="33"/>
      <c r="BR33" s="34"/>
      <c r="BS33" s="35"/>
      <c r="BT33" s="35"/>
      <c r="BU33" s="35"/>
      <c r="BV33" s="36"/>
      <c r="BW33" s="37"/>
    </row>
    <row r="34" spans="1:75" ht="18" customHeight="1" x14ac:dyDescent="0.2">
      <c r="A34" s="26"/>
      <c r="B34" s="26"/>
      <c r="C34" s="26"/>
      <c r="D34" s="26"/>
      <c r="E34" s="38"/>
      <c r="F34" s="38"/>
      <c r="G34" s="27"/>
      <c r="H34" s="28"/>
      <c r="I34" s="28"/>
      <c r="J34" s="28"/>
      <c r="K34" s="29"/>
      <c r="L34" s="30"/>
      <c r="M34" s="31"/>
      <c r="N34" s="27"/>
      <c r="O34" s="28"/>
      <c r="P34" s="28"/>
      <c r="Q34" s="28"/>
      <c r="R34" s="29"/>
      <c r="S34" s="30"/>
      <c r="T34" s="32"/>
      <c r="U34" s="28"/>
      <c r="V34" s="28"/>
      <c r="W34" s="28"/>
      <c r="X34" s="29"/>
      <c r="Y34" s="30"/>
      <c r="Z34" s="31"/>
      <c r="AA34" s="27"/>
      <c r="AB34" s="28"/>
      <c r="AC34" s="28"/>
      <c r="AD34" s="28"/>
      <c r="AE34" s="29"/>
      <c r="AF34" s="30"/>
      <c r="AG34" s="32"/>
      <c r="AH34" s="28"/>
      <c r="AI34" s="28"/>
      <c r="AJ34" s="28"/>
      <c r="AK34" s="29"/>
      <c r="AL34" s="29"/>
      <c r="AM34" s="27"/>
      <c r="AN34" s="28"/>
      <c r="AO34" s="28"/>
      <c r="AP34" s="28"/>
      <c r="AQ34" s="29"/>
      <c r="AR34" s="30"/>
      <c r="AT34" s="23">
        <f t="shared" si="1"/>
        <v>0</v>
      </c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5">
        <f t="shared" si="6"/>
        <v>0</v>
      </c>
      <c r="BA34" s="27"/>
      <c r="BB34" s="28"/>
      <c r="BC34" s="28"/>
      <c r="BD34" s="28"/>
      <c r="BE34" s="29"/>
      <c r="BF34" s="30"/>
      <c r="BG34" s="31"/>
      <c r="BH34" s="26"/>
      <c r="BI34" s="31"/>
      <c r="BJ34" s="27"/>
      <c r="BK34" s="28"/>
      <c r="BL34" s="28"/>
      <c r="BM34" s="28"/>
      <c r="BN34" s="29"/>
      <c r="BO34" s="30"/>
      <c r="BP34" s="31"/>
      <c r="BQ34" s="33"/>
      <c r="BR34" s="34"/>
      <c r="BS34" s="35"/>
      <c r="BT34" s="35"/>
      <c r="BU34" s="35"/>
      <c r="BV34" s="36"/>
      <c r="BW34" s="37"/>
    </row>
    <row r="35" spans="1:75" ht="18" customHeight="1" x14ac:dyDescent="0.2">
      <c r="A35" s="26"/>
      <c r="B35" s="26"/>
      <c r="C35" s="26"/>
      <c r="D35" s="26"/>
      <c r="E35" s="38"/>
      <c r="F35" s="38"/>
      <c r="G35" s="27"/>
      <c r="H35" s="28"/>
      <c r="I35" s="28"/>
      <c r="J35" s="28"/>
      <c r="K35" s="29"/>
      <c r="L35" s="30"/>
      <c r="M35" s="31"/>
      <c r="N35" s="27"/>
      <c r="O35" s="28"/>
      <c r="P35" s="28"/>
      <c r="Q35" s="28"/>
      <c r="R35" s="29"/>
      <c r="S35" s="30"/>
      <c r="T35" s="32"/>
      <c r="U35" s="28"/>
      <c r="V35" s="28"/>
      <c r="W35" s="28"/>
      <c r="X35" s="29"/>
      <c r="Y35" s="30"/>
      <c r="Z35" s="31"/>
      <c r="AA35" s="27"/>
      <c r="AB35" s="28"/>
      <c r="AC35" s="28"/>
      <c r="AD35" s="28"/>
      <c r="AE35" s="29"/>
      <c r="AF35" s="30"/>
      <c r="AG35" s="32"/>
      <c r="AH35" s="28"/>
      <c r="AI35" s="28"/>
      <c r="AJ35" s="28"/>
      <c r="AK35" s="29"/>
      <c r="AL35" s="29"/>
      <c r="AM35" s="27"/>
      <c r="AN35" s="28"/>
      <c r="AO35" s="28"/>
      <c r="AP35" s="28"/>
      <c r="AQ35" s="29"/>
      <c r="AR35" s="30"/>
      <c r="AT35" s="23">
        <f t="shared" si="1"/>
        <v>0</v>
      </c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5">
        <f t="shared" si="6"/>
        <v>0</v>
      </c>
      <c r="BA35" s="27"/>
      <c r="BB35" s="28"/>
      <c r="BC35" s="28"/>
      <c r="BD35" s="28"/>
      <c r="BE35" s="29"/>
      <c r="BF35" s="30"/>
      <c r="BG35" s="31"/>
      <c r="BH35" s="26"/>
      <c r="BI35" s="31"/>
      <c r="BJ35" s="27"/>
      <c r="BK35" s="28"/>
      <c r="BL35" s="28"/>
      <c r="BM35" s="28"/>
      <c r="BN35" s="29"/>
      <c r="BO35" s="30"/>
      <c r="BP35" s="31"/>
      <c r="BQ35" s="33"/>
      <c r="BR35" s="34"/>
      <c r="BS35" s="35"/>
      <c r="BT35" s="35"/>
      <c r="BU35" s="35"/>
      <c r="BV35" s="36"/>
      <c r="BW35" s="37"/>
    </row>
    <row r="36" spans="1:75" ht="18" customHeight="1" x14ac:dyDescent="0.2">
      <c r="A36" s="26"/>
      <c r="B36" s="26"/>
      <c r="C36" s="26"/>
      <c r="D36" s="26"/>
      <c r="E36" s="38"/>
      <c r="F36" s="38"/>
      <c r="G36" s="27"/>
      <c r="H36" s="28"/>
      <c r="I36" s="28"/>
      <c r="J36" s="28"/>
      <c r="K36" s="29"/>
      <c r="L36" s="30"/>
      <c r="M36" s="31"/>
      <c r="N36" s="27"/>
      <c r="O36" s="28"/>
      <c r="P36" s="28"/>
      <c r="Q36" s="28"/>
      <c r="R36" s="29"/>
      <c r="S36" s="30"/>
      <c r="T36" s="32"/>
      <c r="U36" s="28"/>
      <c r="V36" s="28"/>
      <c r="W36" s="28"/>
      <c r="X36" s="29"/>
      <c r="Y36" s="30"/>
      <c r="Z36" s="31"/>
      <c r="AA36" s="27"/>
      <c r="AB36" s="28"/>
      <c r="AC36" s="28"/>
      <c r="AD36" s="28"/>
      <c r="AE36" s="29"/>
      <c r="AF36" s="30"/>
      <c r="AG36" s="32"/>
      <c r="AH36" s="28"/>
      <c r="AI36" s="28"/>
      <c r="AJ36" s="28"/>
      <c r="AK36" s="29"/>
      <c r="AL36" s="29"/>
      <c r="AM36" s="27"/>
      <c r="AN36" s="28"/>
      <c r="AO36" s="28"/>
      <c r="AP36" s="28"/>
      <c r="AQ36" s="29"/>
      <c r="AR36" s="30"/>
      <c r="AT36" s="23">
        <f t="shared" si="1"/>
        <v>0</v>
      </c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5">
        <f t="shared" si="6"/>
        <v>0</v>
      </c>
      <c r="BA36" s="27"/>
      <c r="BB36" s="28"/>
      <c r="BC36" s="28"/>
      <c r="BD36" s="28"/>
      <c r="BE36" s="29"/>
      <c r="BF36" s="30"/>
      <c r="BG36" s="31"/>
      <c r="BH36" s="26"/>
      <c r="BI36" s="31"/>
      <c r="BJ36" s="27"/>
      <c r="BK36" s="28"/>
      <c r="BL36" s="28"/>
      <c r="BM36" s="28"/>
      <c r="BN36" s="29"/>
      <c r="BO36" s="30"/>
      <c r="BP36" s="31"/>
      <c r="BQ36" s="33"/>
      <c r="BR36" s="34"/>
      <c r="BS36" s="35"/>
      <c r="BT36" s="35"/>
      <c r="BU36" s="35"/>
      <c r="BV36" s="36"/>
      <c r="BW36" s="37"/>
    </row>
    <row r="37" spans="1:75" ht="18" customHeight="1" x14ac:dyDescent="0.2">
      <c r="A37" s="26"/>
      <c r="B37" s="26"/>
      <c r="C37" s="26"/>
      <c r="D37" s="26"/>
      <c r="E37" s="38"/>
      <c r="F37" s="38"/>
      <c r="G37" s="27"/>
      <c r="H37" s="28"/>
      <c r="I37" s="28"/>
      <c r="J37" s="28"/>
      <c r="K37" s="29"/>
      <c r="L37" s="30"/>
      <c r="M37" s="31"/>
      <c r="N37" s="27"/>
      <c r="O37" s="28"/>
      <c r="P37" s="28"/>
      <c r="Q37" s="28"/>
      <c r="R37" s="29"/>
      <c r="S37" s="30"/>
      <c r="T37" s="32"/>
      <c r="U37" s="28"/>
      <c r="V37" s="28"/>
      <c r="W37" s="28"/>
      <c r="X37" s="29"/>
      <c r="Y37" s="30"/>
      <c r="Z37" s="31"/>
      <c r="AA37" s="27"/>
      <c r="AB37" s="28"/>
      <c r="AC37" s="28"/>
      <c r="AD37" s="28"/>
      <c r="AE37" s="29"/>
      <c r="AF37" s="30"/>
      <c r="AG37" s="32"/>
      <c r="AH37" s="28"/>
      <c r="AI37" s="28"/>
      <c r="AJ37" s="28"/>
      <c r="AK37" s="29"/>
      <c r="AL37" s="29"/>
      <c r="AM37" s="27"/>
      <c r="AN37" s="28"/>
      <c r="AO37" s="28"/>
      <c r="AP37" s="28"/>
      <c r="AQ37" s="29"/>
      <c r="AR37" s="30"/>
      <c r="AT37" s="23">
        <f t="shared" si="1"/>
        <v>0</v>
      </c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5">
        <f t="shared" si="6"/>
        <v>0</v>
      </c>
      <c r="BA37" s="27"/>
      <c r="BB37" s="28"/>
      <c r="BC37" s="28"/>
      <c r="BD37" s="28"/>
      <c r="BE37" s="29"/>
      <c r="BF37" s="30"/>
      <c r="BG37" s="31"/>
      <c r="BH37" s="26"/>
      <c r="BI37" s="31"/>
      <c r="BJ37" s="27"/>
      <c r="BK37" s="28"/>
      <c r="BL37" s="28"/>
      <c r="BM37" s="28"/>
      <c r="BN37" s="29"/>
      <c r="BO37" s="30"/>
      <c r="BP37" s="31"/>
      <c r="BQ37" s="33"/>
      <c r="BR37" s="34"/>
      <c r="BS37" s="35"/>
      <c r="BT37" s="35"/>
      <c r="BU37" s="35"/>
      <c r="BV37" s="36"/>
      <c r="BW37" s="37"/>
    </row>
    <row r="38" spans="1:75" ht="18" customHeight="1" x14ac:dyDescent="0.2">
      <c r="A38" s="26"/>
      <c r="B38" s="26"/>
      <c r="C38" s="26"/>
      <c r="D38" s="26"/>
      <c r="E38" s="38"/>
      <c r="F38" s="38"/>
      <c r="G38" s="27"/>
      <c r="H38" s="28"/>
      <c r="I38" s="28"/>
      <c r="J38" s="28"/>
      <c r="K38" s="29"/>
      <c r="L38" s="30"/>
      <c r="M38" s="31"/>
      <c r="N38" s="27"/>
      <c r="O38" s="28"/>
      <c r="P38" s="28"/>
      <c r="Q38" s="28"/>
      <c r="R38" s="29"/>
      <c r="S38" s="30"/>
      <c r="T38" s="32"/>
      <c r="U38" s="28"/>
      <c r="V38" s="28"/>
      <c r="W38" s="28"/>
      <c r="X38" s="29"/>
      <c r="Y38" s="30"/>
      <c r="Z38" s="31"/>
      <c r="AA38" s="27"/>
      <c r="AB38" s="28"/>
      <c r="AC38" s="28"/>
      <c r="AD38" s="28"/>
      <c r="AE38" s="29"/>
      <c r="AF38" s="30"/>
      <c r="AG38" s="32"/>
      <c r="AH38" s="28"/>
      <c r="AI38" s="28"/>
      <c r="AJ38" s="28"/>
      <c r="AK38" s="29"/>
      <c r="AL38" s="29"/>
      <c r="AM38" s="27"/>
      <c r="AN38" s="28"/>
      <c r="AO38" s="28"/>
      <c r="AP38" s="28"/>
      <c r="AQ38" s="29"/>
      <c r="AR38" s="30"/>
      <c r="AT38" s="23">
        <f t="shared" si="1"/>
        <v>0</v>
      </c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5">
        <f t="shared" si="6"/>
        <v>0</v>
      </c>
      <c r="BA38" s="27"/>
      <c r="BB38" s="28"/>
      <c r="BC38" s="28"/>
      <c r="BD38" s="28"/>
      <c r="BE38" s="29"/>
      <c r="BF38" s="30"/>
      <c r="BG38" s="31"/>
      <c r="BH38" s="26"/>
      <c r="BI38" s="31"/>
      <c r="BJ38" s="27"/>
      <c r="BK38" s="28"/>
      <c r="BL38" s="28"/>
      <c r="BM38" s="28"/>
      <c r="BN38" s="29"/>
      <c r="BO38" s="30"/>
      <c r="BP38" s="31"/>
      <c r="BQ38" s="33"/>
      <c r="BR38" s="34"/>
      <c r="BS38" s="35"/>
      <c r="BT38" s="35"/>
      <c r="BU38" s="35"/>
      <c r="BV38" s="36"/>
      <c r="BW38" s="37"/>
    </row>
    <row r="39" spans="1:75" ht="18" customHeight="1" x14ac:dyDescent="0.2">
      <c r="A39" s="26"/>
      <c r="B39" s="26"/>
      <c r="C39" s="26"/>
      <c r="D39" s="26"/>
      <c r="E39" s="38"/>
      <c r="F39" s="38"/>
      <c r="G39" s="27"/>
      <c r="H39" s="28"/>
      <c r="I39" s="28"/>
      <c r="J39" s="28"/>
      <c r="K39" s="29"/>
      <c r="L39" s="30"/>
      <c r="M39" s="31"/>
      <c r="N39" s="27"/>
      <c r="O39" s="28"/>
      <c r="P39" s="28"/>
      <c r="Q39" s="28"/>
      <c r="R39" s="29"/>
      <c r="S39" s="30"/>
      <c r="T39" s="32"/>
      <c r="U39" s="28"/>
      <c r="V39" s="28"/>
      <c r="W39" s="28"/>
      <c r="X39" s="29"/>
      <c r="Y39" s="30"/>
      <c r="Z39" s="31"/>
      <c r="AA39" s="27"/>
      <c r="AB39" s="28"/>
      <c r="AC39" s="28"/>
      <c r="AD39" s="28"/>
      <c r="AE39" s="29"/>
      <c r="AF39" s="30"/>
      <c r="AG39" s="32"/>
      <c r="AH39" s="28"/>
      <c r="AI39" s="28"/>
      <c r="AJ39" s="28"/>
      <c r="AK39" s="29"/>
      <c r="AL39" s="29"/>
      <c r="AM39" s="27"/>
      <c r="AN39" s="28"/>
      <c r="AO39" s="28"/>
      <c r="AP39" s="28"/>
      <c r="AQ39" s="29"/>
      <c r="AR39" s="30"/>
      <c r="AT39" s="23">
        <f t="shared" si="1"/>
        <v>0</v>
      </c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5">
        <f t="shared" si="6"/>
        <v>0</v>
      </c>
      <c r="BA39" s="27"/>
      <c r="BB39" s="28"/>
      <c r="BC39" s="28"/>
      <c r="BD39" s="28"/>
      <c r="BE39" s="29"/>
      <c r="BF39" s="30"/>
      <c r="BG39" s="31"/>
      <c r="BH39" s="26"/>
      <c r="BI39" s="31"/>
      <c r="BJ39" s="27"/>
      <c r="BK39" s="28"/>
      <c r="BL39" s="28"/>
      <c r="BM39" s="28"/>
      <c r="BN39" s="29"/>
      <c r="BO39" s="30"/>
      <c r="BP39" s="31"/>
      <c r="BQ39" s="33"/>
      <c r="BR39" s="34"/>
      <c r="BS39" s="35"/>
      <c r="BT39" s="35"/>
      <c r="BU39" s="35"/>
      <c r="BV39" s="36"/>
      <c r="BW39" s="37"/>
    </row>
    <row r="40" spans="1:75" ht="18" customHeight="1" x14ac:dyDescent="0.2">
      <c r="A40" s="26"/>
      <c r="B40" s="26"/>
      <c r="C40" s="26"/>
      <c r="D40" s="26"/>
      <c r="E40" s="38"/>
      <c r="F40" s="38"/>
      <c r="G40" s="27"/>
      <c r="H40" s="28"/>
      <c r="I40" s="28"/>
      <c r="J40" s="28"/>
      <c r="K40" s="29"/>
      <c r="L40" s="30"/>
      <c r="M40" s="31"/>
      <c r="N40" s="27"/>
      <c r="O40" s="28"/>
      <c r="P40" s="28"/>
      <c r="Q40" s="28"/>
      <c r="R40" s="29"/>
      <c r="S40" s="30"/>
      <c r="T40" s="32"/>
      <c r="U40" s="28"/>
      <c r="V40" s="28"/>
      <c r="W40" s="28"/>
      <c r="X40" s="29"/>
      <c r="Y40" s="30"/>
      <c r="Z40" s="31"/>
      <c r="AA40" s="27"/>
      <c r="AB40" s="28"/>
      <c r="AC40" s="28"/>
      <c r="AD40" s="28"/>
      <c r="AE40" s="29"/>
      <c r="AF40" s="30"/>
      <c r="AG40" s="32"/>
      <c r="AH40" s="28"/>
      <c r="AI40" s="28"/>
      <c r="AJ40" s="28"/>
      <c r="AK40" s="29"/>
      <c r="AL40" s="29"/>
      <c r="AM40" s="27"/>
      <c r="AN40" s="28"/>
      <c r="AO40" s="28"/>
      <c r="AP40" s="28"/>
      <c r="AQ40" s="29"/>
      <c r="AR40" s="30"/>
      <c r="AT40" s="23">
        <f t="shared" si="1"/>
        <v>0</v>
      </c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5">
        <f t="shared" si="6"/>
        <v>0</v>
      </c>
      <c r="BA40" s="27"/>
      <c r="BB40" s="28"/>
      <c r="BC40" s="28"/>
      <c r="BD40" s="28"/>
      <c r="BE40" s="29"/>
      <c r="BF40" s="30"/>
      <c r="BG40" s="31"/>
      <c r="BH40" s="26"/>
      <c r="BI40" s="31"/>
      <c r="BJ40" s="27"/>
      <c r="BK40" s="28"/>
      <c r="BL40" s="28"/>
      <c r="BM40" s="28"/>
      <c r="BN40" s="29"/>
      <c r="BO40" s="30"/>
      <c r="BP40" s="31"/>
      <c r="BQ40" s="33"/>
      <c r="BR40" s="34"/>
      <c r="BS40" s="35"/>
      <c r="BT40" s="35"/>
      <c r="BU40" s="35"/>
      <c r="BV40" s="36"/>
      <c r="BW40" s="37"/>
    </row>
    <row r="41" spans="1:75" ht="18" customHeight="1" x14ac:dyDescent="0.2">
      <c r="A41" s="26"/>
      <c r="B41" s="26"/>
      <c r="C41" s="26"/>
      <c r="D41" s="26"/>
      <c r="E41" s="38"/>
      <c r="F41" s="38"/>
      <c r="G41" s="27"/>
      <c r="H41" s="28"/>
      <c r="I41" s="28"/>
      <c r="J41" s="28"/>
      <c r="K41" s="29"/>
      <c r="L41" s="30"/>
      <c r="M41" s="31"/>
      <c r="N41" s="27"/>
      <c r="O41" s="28"/>
      <c r="P41" s="28"/>
      <c r="Q41" s="28"/>
      <c r="R41" s="29"/>
      <c r="S41" s="30"/>
      <c r="T41" s="32"/>
      <c r="U41" s="28"/>
      <c r="V41" s="28"/>
      <c r="W41" s="28"/>
      <c r="X41" s="29"/>
      <c r="Y41" s="30"/>
      <c r="Z41" s="31"/>
      <c r="AA41" s="27"/>
      <c r="AB41" s="28"/>
      <c r="AC41" s="28"/>
      <c r="AD41" s="28"/>
      <c r="AE41" s="29"/>
      <c r="AF41" s="30"/>
      <c r="AG41" s="32"/>
      <c r="AH41" s="28"/>
      <c r="AI41" s="28"/>
      <c r="AJ41" s="28"/>
      <c r="AK41" s="29"/>
      <c r="AL41" s="29"/>
      <c r="AM41" s="27"/>
      <c r="AN41" s="28"/>
      <c r="AO41" s="28"/>
      <c r="AP41" s="28"/>
      <c r="AQ41" s="29"/>
      <c r="AR41" s="30"/>
      <c r="AT41" s="23">
        <f t="shared" si="1"/>
        <v>0</v>
      </c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5">
        <f t="shared" si="6"/>
        <v>0</v>
      </c>
      <c r="BA41" s="27"/>
      <c r="BB41" s="28"/>
      <c r="BC41" s="28"/>
      <c r="BD41" s="28"/>
      <c r="BE41" s="29"/>
      <c r="BF41" s="30"/>
      <c r="BG41" s="31"/>
      <c r="BH41" s="26"/>
      <c r="BI41" s="31"/>
      <c r="BJ41" s="27"/>
      <c r="BK41" s="28"/>
      <c r="BL41" s="28"/>
      <c r="BM41" s="28"/>
      <c r="BN41" s="29"/>
      <c r="BO41" s="30"/>
      <c r="BP41" s="31"/>
      <c r="BQ41" s="33"/>
      <c r="BR41" s="34"/>
      <c r="BS41" s="35"/>
      <c r="BT41" s="35"/>
      <c r="BU41" s="35"/>
      <c r="BV41" s="36"/>
      <c r="BW41" s="37"/>
    </row>
    <row r="42" spans="1:75" ht="18" customHeight="1" x14ac:dyDescent="0.2">
      <c r="A42" s="26"/>
      <c r="B42" s="26"/>
      <c r="C42" s="26"/>
      <c r="D42" s="26"/>
      <c r="E42" s="38"/>
      <c r="F42" s="38"/>
      <c r="G42" s="27"/>
      <c r="H42" s="28"/>
      <c r="I42" s="28"/>
      <c r="J42" s="28"/>
      <c r="K42" s="29"/>
      <c r="L42" s="30"/>
      <c r="M42" s="31"/>
      <c r="N42" s="27"/>
      <c r="O42" s="28"/>
      <c r="P42" s="28"/>
      <c r="Q42" s="28"/>
      <c r="R42" s="29"/>
      <c r="S42" s="30"/>
      <c r="T42" s="32"/>
      <c r="U42" s="28"/>
      <c r="V42" s="28"/>
      <c r="W42" s="28"/>
      <c r="X42" s="29"/>
      <c r="Y42" s="30"/>
      <c r="Z42" s="31"/>
      <c r="AA42" s="27"/>
      <c r="AB42" s="28"/>
      <c r="AC42" s="28"/>
      <c r="AD42" s="28"/>
      <c r="AE42" s="29"/>
      <c r="AF42" s="30"/>
      <c r="AG42" s="32"/>
      <c r="AH42" s="28"/>
      <c r="AI42" s="28"/>
      <c r="AJ42" s="28"/>
      <c r="AK42" s="29"/>
      <c r="AL42" s="29"/>
      <c r="AM42" s="27"/>
      <c r="AN42" s="28"/>
      <c r="AO42" s="28"/>
      <c r="AP42" s="28"/>
      <c r="AQ42" s="29"/>
      <c r="AR42" s="30"/>
      <c r="AT42" s="23">
        <f t="shared" si="1"/>
        <v>0</v>
      </c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5">
        <f t="shared" si="6"/>
        <v>0</v>
      </c>
      <c r="BA42" s="27"/>
      <c r="BB42" s="28"/>
      <c r="BC42" s="28"/>
      <c r="BD42" s="28"/>
      <c r="BE42" s="29"/>
      <c r="BF42" s="30"/>
      <c r="BG42" s="31"/>
      <c r="BH42" s="26"/>
      <c r="BI42" s="31"/>
      <c r="BJ42" s="27"/>
      <c r="BK42" s="28"/>
      <c r="BL42" s="28"/>
      <c r="BM42" s="28"/>
      <c r="BN42" s="29"/>
      <c r="BO42" s="30"/>
      <c r="BP42" s="31"/>
      <c r="BQ42" s="33"/>
      <c r="BR42" s="34"/>
      <c r="BS42" s="35"/>
      <c r="BT42" s="35"/>
      <c r="BU42" s="35"/>
      <c r="BV42" s="36"/>
      <c r="BW42" s="37"/>
    </row>
    <row r="43" spans="1:75" ht="18" customHeight="1" x14ac:dyDescent="0.2">
      <c r="A43" s="26"/>
      <c r="B43" s="26"/>
      <c r="C43" s="26"/>
      <c r="D43" s="26"/>
      <c r="E43" s="38"/>
      <c r="F43" s="38"/>
      <c r="G43" s="27"/>
      <c r="H43" s="28"/>
      <c r="I43" s="28"/>
      <c r="J43" s="28"/>
      <c r="K43" s="29"/>
      <c r="L43" s="30"/>
      <c r="M43" s="31"/>
      <c r="N43" s="27"/>
      <c r="O43" s="28"/>
      <c r="P43" s="28"/>
      <c r="Q43" s="28"/>
      <c r="R43" s="29"/>
      <c r="S43" s="30"/>
      <c r="T43" s="32"/>
      <c r="U43" s="28"/>
      <c r="V43" s="28"/>
      <c r="W43" s="28"/>
      <c r="X43" s="29"/>
      <c r="Y43" s="30"/>
      <c r="Z43" s="31"/>
      <c r="AA43" s="27"/>
      <c r="AB43" s="28"/>
      <c r="AC43" s="28"/>
      <c r="AD43" s="28"/>
      <c r="AE43" s="29"/>
      <c r="AF43" s="30"/>
      <c r="AG43" s="32"/>
      <c r="AH43" s="28"/>
      <c r="AI43" s="28"/>
      <c r="AJ43" s="28"/>
      <c r="AK43" s="29"/>
      <c r="AL43" s="29"/>
      <c r="AM43" s="27"/>
      <c r="AN43" s="28"/>
      <c r="AO43" s="28"/>
      <c r="AP43" s="28"/>
      <c r="AQ43" s="29"/>
      <c r="AR43" s="30"/>
      <c r="AT43" s="23">
        <f t="shared" si="1"/>
        <v>0</v>
      </c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5">
        <f t="shared" si="6"/>
        <v>0</v>
      </c>
      <c r="BA43" s="27"/>
      <c r="BB43" s="28"/>
      <c r="BC43" s="28"/>
      <c r="BD43" s="28"/>
      <c r="BE43" s="29"/>
      <c r="BF43" s="30"/>
      <c r="BG43" s="31"/>
      <c r="BH43" s="26"/>
      <c r="BI43" s="31"/>
      <c r="BJ43" s="27"/>
      <c r="BK43" s="28"/>
      <c r="BL43" s="28"/>
      <c r="BM43" s="28"/>
      <c r="BN43" s="29"/>
      <c r="BO43" s="30"/>
      <c r="BP43" s="31"/>
      <c r="BQ43" s="33"/>
      <c r="BR43" s="34"/>
      <c r="BS43" s="35"/>
      <c r="BT43" s="35"/>
      <c r="BU43" s="35"/>
      <c r="BV43" s="36"/>
      <c r="BW43" s="37"/>
    </row>
    <row r="44" spans="1:75" ht="18" customHeight="1" x14ac:dyDescent="0.2">
      <c r="A44" s="26"/>
      <c r="B44" s="26"/>
      <c r="C44" s="26"/>
      <c r="D44" s="26"/>
      <c r="E44" s="38"/>
      <c r="F44" s="38"/>
      <c r="G44" s="27"/>
      <c r="H44" s="28"/>
      <c r="I44" s="28"/>
      <c r="J44" s="28"/>
      <c r="K44" s="29"/>
      <c r="L44" s="30"/>
      <c r="M44" s="31"/>
      <c r="N44" s="27"/>
      <c r="O44" s="28"/>
      <c r="P44" s="28"/>
      <c r="Q44" s="28"/>
      <c r="R44" s="29"/>
      <c r="S44" s="30"/>
      <c r="T44" s="32"/>
      <c r="U44" s="28"/>
      <c r="V44" s="28"/>
      <c r="W44" s="28"/>
      <c r="X44" s="29"/>
      <c r="Y44" s="30"/>
      <c r="Z44" s="31"/>
      <c r="AA44" s="27"/>
      <c r="AB44" s="28"/>
      <c r="AC44" s="28"/>
      <c r="AD44" s="28"/>
      <c r="AE44" s="29"/>
      <c r="AF44" s="30"/>
      <c r="AG44" s="32"/>
      <c r="AH44" s="28"/>
      <c r="AI44" s="28"/>
      <c r="AJ44" s="28"/>
      <c r="AK44" s="29"/>
      <c r="AL44" s="29"/>
      <c r="AM44" s="27"/>
      <c r="AN44" s="28"/>
      <c r="AO44" s="28"/>
      <c r="AP44" s="28"/>
      <c r="AQ44" s="29"/>
      <c r="AR44" s="30"/>
      <c r="AT44" s="23">
        <f t="shared" si="1"/>
        <v>0</v>
      </c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5">
        <f t="shared" si="6"/>
        <v>0</v>
      </c>
      <c r="BA44" s="27"/>
      <c r="BB44" s="28"/>
      <c r="BC44" s="28"/>
      <c r="BD44" s="28"/>
      <c r="BE44" s="29"/>
      <c r="BF44" s="30"/>
      <c r="BG44" s="31"/>
      <c r="BH44" s="26"/>
      <c r="BI44" s="31"/>
      <c r="BJ44" s="27"/>
      <c r="BK44" s="28"/>
      <c r="BL44" s="28"/>
      <c r="BM44" s="28"/>
      <c r="BN44" s="29"/>
      <c r="BO44" s="30"/>
      <c r="BP44" s="31"/>
      <c r="BQ44" s="33"/>
      <c r="BR44" s="34"/>
      <c r="BS44" s="35"/>
      <c r="BT44" s="35"/>
      <c r="BU44" s="35"/>
      <c r="BV44" s="36"/>
      <c r="BW44" s="37"/>
    </row>
    <row r="45" spans="1:75" ht="18" customHeight="1" x14ac:dyDescent="0.2">
      <c r="A45" s="26"/>
      <c r="B45" s="26"/>
      <c r="C45" s="26"/>
      <c r="D45" s="26"/>
      <c r="E45" s="38"/>
      <c r="F45" s="38"/>
      <c r="G45" s="27"/>
      <c r="H45" s="28"/>
      <c r="I45" s="28"/>
      <c r="J45" s="28"/>
      <c r="K45" s="29"/>
      <c r="L45" s="30"/>
      <c r="M45" s="31"/>
      <c r="N45" s="27"/>
      <c r="O45" s="28"/>
      <c r="P45" s="28"/>
      <c r="Q45" s="28"/>
      <c r="R45" s="29"/>
      <c r="S45" s="30"/>
      <c r="T45" s="32"/>
      <c r="U45" s="28"/>
      <c r="V45" s="28"/>
      <c r="W45" s="28"/>
      <c r="X45" s="29"/>
      <c r="Y45" s="30"/>
      <c r="Z45" s="31"/>
      <c r="AA45" s="27"/>
      <c r="AB45" s="28"/>
      <c r="AC45" s="28"/>
      <c r="AD45" s="28"/>
      <c r="AE45" s="29"/>
      <c r="AF45" s="30"/>
      <c r="AG45" s="32"/>
      <c r="AH45" s="28"/>
      <c r="AI45" s="28"/>
      <c r="AJ45" s="28"/>
      <c r="AK45" s="29"/>
      <c r="AL45" s="29"/>
      <c r="AM45" s="27"/>
      <c r="AN45" s="28"/>
      <c r="AO45" s="28"/>
      <c r="AP45" s="28"/>
      <c r="AQ45" s="29"/>
      <c r="AR45" s="30"/>
      <c r="AT45" s="23">
        <f t="shared" si="1"/>
        <v>0</v>
      </c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5">
        <f t="shared" si="6"/>
        <v>0</v>
      </c>
      <c r="BA45" s="27"/>
      <c r="BB45" s="28"/>
      <c r="BC45" s="28"/>
      <c r="BD45" s="28"/>
      <c r="BE45" s="29"/>
      <c r="BF45" s="30"/>
      <c r="BG45" s="31"/>
      <c r="BH45" s="26"/>
      <c r="BI45" s="31"/>
      <c r="BJ45" s="27"/>
      <c r="BK45" s="28"/>
      <c r="BL45" s="28"/>
      <c r="BM45" s="28"/>
      <c r="BN45" s="29"/>
      <c r="BO45" s="30"/>
      <c r="BP45" s="31"/>
      <c r="BQ45" s="33"/>
      <c r="BR45" s="34"/>
      <c r="BS45" s="35"/>
      <c r="BT45" s="35"/>
      <c r="BU45" s="35"/>
      <c r="BV45" s="36"/>
      <c r="BW45" s="37"/>
    </row>
    <row r="46" spans="1:75" ht="18" customHeight="1" x14ac:dyDescent="0.2">
      <c r="A46" s="26"/>
      <c r="B46" s="26"/>
      <c r="C46" s="26"/>
      <c r="D46" s="26"/>
      <c r="E46" s="38"/>
      <c r="F46" s="38"/>
      <c r="G46" s="27"/>
      <c r="H46" s="28"/>
      <c r="I46" s="28"/>
      <c r="J46" s="28"/>
      <c r="K46" s="29"/>
      <c r="L46" s="30"/>
      <c r="M46" s="31"/>
      <c r="N46" s="27"/>
      <c r="O46" s="28"/>
      <c r="P46" s="28"/>
      <c r="Q46" s="28"/>
      <c r="R46" s="29"/>
      <c r="S46" s="30"/>
      <c r="T46" s="32"/>
      <c r="U46" s="28"/>
      <c r="V46" s="28"/>
      <c r="W46" s="28"/>
      <c r="X46" s="29"/>
      <c r="Y46" s="30"/>
      <c r="Z46" s="31"/>
      <c r="AA46" s="27"/>
      <c r="AB46" s="28"/>
      <c r="AC46" s="28"/>
      <c r="AD46" s="28"/>
      <c r="AE46" s="29"/>
      <c r="AF46" s="30"/>
      <c r="AG46" s="32"/>
      <c r="AH46" s="28"/>
      <c r="AI46" s="28"/>
      <c r="AJ46" s="28"/>
      <c r="AK46" s="29"/>
      <c r="AL46" s="29"/>
      <c r="AM46" s="27"/>
      <c r="AN46" s="28"/>
      <c r="AO46" s="28"/>
      <c r="AP46" s="28"/>
      <c r="AQ46" s="29"/>
      <c r="AR46" s="30"/>
      <c r="AT46" s="23">
        <f t="shared" si="1"/>
        <v>0</v>
      </c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5">
        <f t="shared" si="6"/>
        <v>0</v>
      </c>
      <c r="BA46" s="27"/>
      <c r="BB46" s="28"/>
      <c r="BC46" s="28"/>
      <c r="BD46" s="28"/>
      <c r="BE46" s="29"/>
      <c r="BF46" s="30"/>
      <c r="BG46" s="31"/>
      <c r="BH46" s="26"/>
      <c r="BI46" s="31"/>
      <c r="BJ46" s="27"/>
      <c r="BK46" s="28"/>
      <c r="BL46" s="28"/>
      <c r="BM46" s="28"/>
      <c r="BN46" s="29"/>
      <c r="BO46" s="30"/>
      <c r="BP46" s="31"/>
      <c r="BQ46" s="33"/>
      <c r="BR46" s="34"/>
      <c r="BS46" s="35"/>
      <c r="BT46" s="35"/>
      <c r="BU46" s="35"/>
      <c r="BV46" s="36"/>
      <c r="BW46" s="37"/>
    </row>
    <row r="47" spans="1:75" ht="18" customHeight="1" x14ac:dyDescent="0.2">
      <c r="A47" s="26"/>
      <c r="B47" s="26"/>
      <c r="C47" s="26"/>
      <c r="D47" s="26"/>
      <c r="E47" s="38"/>
      <c r="F47" s="38"/>
      <c r="G47" s="27"/>
      <c r="H47" s="28"/>
      <c r="I47" s="28"/>
      <c r="J47" s="28"/>
      <c r="K47" s="29"/>
      <c r="L47" s="30"/>
      <c r="M47" s="31"/>
      <c r="N47" s="27"/>
      <c r="O47" s="28"/>
      <c r="P47" s="28"/>
      <c r="Q47" s="28"/>
      <c r="R47" s="29"/>
      <c r="S47" s="30"/>
      <c r="T47" s="32"/>
      <c r="U47" s="28"/>
      <c r="V47" s="28"/>
      <c r="W47" s="28"/>
      <c r="X47" s="29"/>
      <c r="Y47" s="30"/>
      <c r="Z47" s="31"/>
      <c r="AA47" s="27"/>
      <c r="AB47" s="28"/>
      <c r="AC47" s="28"/>
      <c r="AD47" s="28"/>
      <c r="AE47" s="29"/>
      <c r="AF47" s="30"/>
      <c r="AG47" s="32"/>
      <c r="AH47" s="28"/>
      <c r="AI47" s="28"/>
      <c r="AJ47" s="28"/>
      <c r="AK47" s="29"/>
      <c r="AL47" s="29"/>
      <c r="AM47" s="27"/>
      <c r="AN47" s="28"/>
      <c r="AO47" s="28"/>
      <c r="AP47" s="28"/>
      <c r="AQ47" s="29"/>
      <c r="AR47" s="30"/>
      <c r="AT47" s="23">
        <f t="shared" si="1"/>
        <v>0</v>
      </c>
      <c r="AU47" s="24">
        <f t="shared" si="2"/>
        <v>0</v>
      </c>
      <c r="AV47" s="24">
        <f t="shared" si="3"/>
        <v>0</v>
      </c>
      <c r="AW47" s="24">
        <f t="shared" si="4"/>
        <v>0</v>
      </c>
      <c r="AX47" s="24">
        <f t="shared" si="5"/>
        <v>0</v>
      </c>
      <c r="AY47" s="25">
        <f t="shared" si="6"/>
        <v>0</v>
      </c>
      <c r="BA47" s="27"/>
      <c r="BB47" s="28"/>
      <c r="BC47" s="28"/>
      <c r="BD47" s="28"/>
      <c r="BE47" s="29"/>
      <c r="BF47" s="30"/>
      <c r="BG47" s="31"/>
      <c r="BH47" s="26"/>
      <c r="BI47" s="31"/>
      <c r="BJ47" s="27"/>
      <c r="BK47" s="28"/>
      <c r="BL47" s="28"/>
      <c r="BM47" s="28"/>
      <c r="BN47" s="29"/>
      <c r="BO47" s="30"/>
      <c r="BP47" s="31"/>
      <c r="BQ47" s="33"/>
      <c r="BR47" s="34"/>
      <c r="BS47" s="35"/>
      <c r="BT47" s="35"/>
      <c r="BU47" s="35"/>
      <c r="BV47" s="36"/>
      <c r="BW47" s="37"/>
    </row>
    <row r="48" spans="1:75" ht="18" customHeight="1" x14ac:dyDescent="0.2">
      <c r="A48" s="26"/>
      <c r="B48" s="26"/>
      <c r="C48" s="26"/>
      <c r="D48" s="26"/>
      <c r="E48" s="38"/>
      <c r="F48" s="38"/>
      <c r="G48" s="27"/>
      <c r="H48" s="28"/>
      <c r="I48" s="28"/>
      <c r="J48" s="28"/>
      <c r="K48" s="29"/>
      <c r="L48" s="30"/>
      <c r="M48" s="31"/>
      <c r="N48" s="27"/>
      <c r="O48" s="28"/>
      <c r="P48" s="28"/>
      <c r="Q48" s="28"/>
      <c r="R48" s="29"/>
      <c r="S48" s="30"/>
      <c r="T48" s="32"/>
      <c r="U48" s="28"/>
      <c r="V48" s="28"/>
      <c r="W48" s="28"/>
      <c r="X48" s="29"/>
      <c r="Y48" s="30"/>
      <c r="Z48" s="31"/>
      <c r="AA48" s="27"/>
      <c r="AB48" s="28"/>
      <c r="AC48" s="28"/>
      <c r="AD48" s="28"/>
      <c r="AE48" s="29"/>
      <c r="AF48" s="30"/>
      <c r="AG48" s="32"/>
      <c r="AH48" s="28"/>
      <c r="AI48" s="28"/>
      <c r="AJ48" s="28"/>
      <c r="AK48" s="29"/>
      <c r="AL48" s="29"/>
      <c r="AM48" s="27"/>
      <c r="AN48" s="28"/>
      <c r="AO48" s="28"/>
      <c r="AP48" s="28"/>
      <c r="AQ48" s="29"/>
      <c r="AR48" s="30"/>
      <c r="AT48" s="23">
        <f t="shared" si="1"/>
        <v>0</v>
      </c>
      <c r="AU48" s="24">
        <f t="shared" si="2"/>
        <v>0</v>
      </c>
      <c r="AV48" s="24">
        <f t="shared" si="3"/>
        <v>0</v>
      </c>
      <c r="AW48" s="24">
        <f t="shared" si="4"/>
        <v>0</v>
      </c>
      <c r="AX48" s="24">
        <f t="shared" si="5"/>
        <v>0</v>
      </c>
      <c r="AY48" s="25">
        <f t="shared" si="6"/>
        <v>0</v>
      </c>
      <c r="BA48" s="27"/>
      <c r="BB48" s="28"/>
      <c r="BC48" s="28"/>
      <c r="BD48" s="28"/>
      <c r="BE48" s="29"/>
      <c r="BF48" s="30"/>
      <c r="BG48" s="31"/>
      <c r="BH48" s="26"/>
      <c r="BI48" s="31"/>
      <c r="BJ48" s="27"/>
      <c r="BK48" s="28"/>
      <c r="BL48" s="28"/>
      <c r="BM48" s="28"/>
      <c r="BN48" s="29"/>
      <c r="BO48" s="30"/>
      <c r="BP48" s="31"/>
      <c r="BQ48" s="33"/>
      <c r="BR48" s="34"/>
      <c r="BS48" s="35"/>
      <c r="BT48" s="35"/>
      <c r="BU48" s="35"/>
      <c r="BV48" s="36"/>
      <c r="BW48" s="37"/>
    </row>
    <row r="49" spans="1:75" ht="18" customHeight="1" x14ac:dyDescent="0.2">
      <c r="A49" s="26"/>
      <c r="B49" s="26"/>
      <c r="C49" s="26"/>
      <c r="D49" s="26"/>
      <c r="E49" s="38"/>
      <c r="F49" s="38"/>
      <c r="G49" s="27"/>
      <c r="H49" s="28"/>
      <c r="I49" s="28"/>
      <c r="J49" s="28"/>
      <c r="K49" s="29"/>
      <c r="L49" s="30"/>
      <c r="M49" s="31"/>
      <c r="N49" s="27"/>
      <c r="O49" s="28"/>
      <c r="P49" s="28"/>
      <c r="Q49" s="28"/>
      <c r="R49" s="29"/>
      <c r="S49" s="30"/>
      <c r="T49" s="32"/>
      <c r="U49" s="28"/>
      <c r="V49" s="28"/>
      <c r="W49" s="28"/>
      <c r="X49" s="29"/>
      <c r="Y49" s="30"/>
      <c r="Z49" s="31"/>
      <c r="AA49" s="27"/>
      <c r="AB49" s="28"/>
      <c r="AC49" s="28"/>
      <c r="AD49" s="28"/>
      <c r="AE49" s="29"/>
      <c r="AF49" s="30"/>
      <c r="AG49" s="32"/>
      <c r="AH49" s="28"/>
      <c r="AI49" s="28"/>
      <c r="AJ49" s="28"/>
      <c r="AK49" s="29"/>
      <c r="AL49" s="29"/>
      <c r="AM49" s="27"/>
      <c r="AN49" s="28"/>
      <c r="AO49" s="28"/>
      <c r="AP49" s="28"/>
      <c r="AQ49" s="29"/>
      <c r="AR49" s="30"/>
      <c r="AT49" s="23">
        <f t="shared" ref="AT49:AY50" si="7">(G49+N49+T49)-(AA49+AG49+AM49)</f>
        <v>0</v>
      </c>
      <c r="AU49" s="24">
        <f t="shared" si="7"/>
        <v>0</v>
      </c>
      <c r="AV49" s="24">
        <f t="shared" si="7"/>
        <v>0</v>
      </c>
      <c r="AW49" s="24">
        <f t="shared" si="7"/>
        <v>0</v>
      </c>
      <c r="AX49" s="24">
        <f t="shared" si="7"/>
        <v>0</v>
      </c>
      <c r="AY49" s="25">
        <f t="shared" si="7"/>
        <v>0</v>
      </c>
      <c r="BA49" s="27"/>
      <c r="BB49" s="28"/>
      <c r="BC49" s="28"/>
      <c r="BD49" s="28"/>
      <c r="BE49" s="29"/>
      <c r="BF49" s="30"/>
      <c r="BG49" s="31"/>
      <c r="BH49" s="26"/>
      <c r="BI49" s="31"/>
      <c r="BJ49" s="27"/>
      <c r="BK49" s="28"/>
      <c r="BL49" s="28"/>
      <c r="BM49" s="28"/>
      <c r="BN49" s="29"/>
      <c r="BO49" s="30"/>
      <c r="BP49" s="31"/>
      <c r="BQ49" s="33"/>
      <c r="BR49" s="34"/>
      <c r="BS49" s="35"/>
      <c r="BT49" s="35"/>
      <c r="BU49" s="35"/>
      <c r="BV49" s="36"/>
      <c r="BW49" s="37"/>
    </row>
    <row r="50" spans="1:75" ht="18" customHeight="1" x14ac:dyDescent="0.2">
      <c r="A50" s="26"/>
      <c r="B50" s="26"/>
      <c r="C50" s="26"/>
      <c r="D50" s="26"/>
      <c r="E50" s="38"/>
      <c r="F50" s="38"/>
      <c r="G50" s="27"/>
      <c r="H50" s="28"/>
      <c r="I50" s="28"/>
      <c r="J50" s="28"/>
      <c r="K50" s="29"/>
      <c r="L50" s="30"/>
      <c r="M50" s="31"/>
      <c r="N50" s="27"/>
      <c r="O50" s="28"/>
      <c r="P50" s="28"/>
      <c r="Q50" s="28"/>
      <c r="R50" s="29"/>
      <c r="S50" s="30"/>
      <c r="T50" s="32"/>
      <c r="U50" s="28"/>
      <c r="V50" s="28"/>
      <c r="W50" s="28"/>
      <c r="X50" s="29"/>
      <c r="Y50" s="30"/>
      <c r="Z50" s="31"/>
      <c r="AA50" s="27"/>
      <c r="AB50" s="28"/>
      <c r="AC50" s="28"/>
      <c r="AD50" s="28"/>
      <c r="AE50" s="29"/>
      <c r="AF50" s="30"/>
      <c r="AG50" s="32"/>
      <c r="AH50" s="28"/>
      <c r="AI50" s="28"/>
      <c r="AJ50" s="28"/>
      <c r="AK50" s="29"/>
      <c r="AL50" s="29"/>
      <c r="AM50" s="27"/>
      <c r="AN50" s="28"/>
      <c r="AO50" s="28"/>
      <c r="AP50" s="28"/>
      <c r="AQ50" s="29"/>
      <c r="AR50" s="30"/>
      <c r="AT50" s="23">
        <f t="shared" si="7"/>
        <v>0</v>
      </c>
      <c r="AU50" s="24">
        <f t="shared" si="7"/>
        <v>0</v>
      </c>
      <c r="AV50" s="24">
        <f t="shared" si="7"/>
        <v>0</v>
      </c>
      <c r="AW50" s="24">
        <f t="shared" si="7"/>
        <v>0</v>
      </c>
      <c r="AX50" s="24">
        <f t="shared" si="7"/>
        <v>0</v>
      </c>
      <c r="AY50" s="25">
        <f t="shared" si="7"/>
        <v>0</v>
      </c>
      <c r="BA50" s="27"/>
      <c r="BB50" s="28"/>
      <c r="BC50" s="28"/>
      <c r="BD50" s="28"/>
      <c r="BE50" s="29"/>
      <c r="BF50" s="30"/>
      <c r="BG50" s="31"/>
      <c r="BH50" s="26"/>
      <c r="BI50" s="31"/>
      <c r="BJ50" s="27"/>
      <c r="BK50" s="28"/>
      <c r="BL50" s="28"/>
      <c r="BM50" s="28"/>
      <c r="BN50" s="29"/>
      <c r="BO50" s="30"/>
      <c r="BP50" s="31"/>
      <c r="BQ50" s="33"/>
      <c r="BR50" s="34"/>
      <c r="BS50" s="35"/>
      <c r="BT50" s="35"/>
      <c r="BU50" s="35"/>
      <c r="BV50" s="36"/>
      <c r="BW50" s="37"/>
    </row>
  </sheetData>
  <mergeCells count="22">
    <mergeCell ref="H5:AP5"/>
    <mergeCell ref="E10:E12"/>
    <mergeCell ref="F10:F12"/>
    <mergeCell ref="G8:BF9"/>
    <mergeCell ref="N11:S11"/>
    <mergeCell ref="T11:Y11"/>
    <mergeCell ref="A10:A12"/>
    <mergeCell ref="B10:B12"/>
    <mergeCell ref="C10:C12"/>
    <mergeCell ref="D10:D12"/>
    <mergeCell ref="BH10:BH12"/>
    <mergeCell ref="BJ10:BO11"/>
    <mergeCell ref="AM11:AR11"/>
    <mergeCell ref="BH8:BW9"/>
    <mergeCell ref="G10:L11"/>
    <mergeCell ref="N10:Y10"/>
    <mergeCell ref="AA10:AR10"/>
    <mergeCell ref="AT10:AY11"/>
    <mergeCell ref="BA10:BF11"/>
    <mergeCell ref="AA11:AF11"/>
    <mergeCell ref="AG11:AL11"/>
    <mergeCell ref="BQ10:BW11"/>
  </mergeCells>
  <phoneticPr fontId="0" type="noConversion"/>
  <printOptions horizontalCentered="1"/>
  <pageMargins left="7.874015748031496E-2" right="7.874015748031496E-2" top="0.19685039370078741" bottom="0.19685039370078741" header="0" footer="0"/>
  <pageSetup paperSize="9" scale="52" pageOrder="overThenDown" orientation="landscape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showGridLines="0" view="pageBreakPreview" topLeftCell="D30" zoomScaleNormal="100" zoomScaleSheetLayoutView="75" workbookViewId="0">
      <selection activeCell="AF12" sqref="AF12:AI48"/>
    </sheetView>
  </sheetViews>
  <sheetFormatPr defaultRowHeight="12.75" x14ac:dyDescent="0.2"/>
  <cols>
    <col min="1" max="1" width="15" style="60" customWidth="1"/>
    <col min="2" max="2" width="6.7109375" style="60" customWidth="1"/>
    <col min="3" max="3" width="4.85546875" style="60" customWidth="1"/>
    <col min="4" max="4" width="12.28515625" style="60" customWidth="1"/>
    <col min="5" max="8" width="4" style="60" customWidth="1"/>
    <col min="9" max="9" width="1.28515625" style="60" customWidth="1"/>
    <col min="10" max="17" width="3.5703125" style="60" customWidth="1"/>
    <col min="18" max="18" width="1.28515625" style="60" customWidth="1"/>
    <col min="19" max="30" width="4" style="60" customWidth="1"/>
    <col min="31" max="31" width="1.28515625" style="60" customWidth="1"/>
    <col min="32" max="35" width="4" style="60" customWidth="1"/>
    <col min="36" max="36" width="3.5703125" style="60" customWidth="1"/>
    <col min="37" max="16384" width="9.140625" style="60"/>
  </cols>
  <sheetData>
    <row r="1" spans="1:36" s="10" customFormat="1" ht="18" customHeight="1" x14ac:dyDescent="0.2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36" s="10" customForma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36" s="10" customFormat="1" ht="15" customHeight="1" x14ac:dyDescent="0.2">
      <c r="A3" s="194" t="s">
        <v>1</v>
      </c>
      <c r="B3" s="194"/>
      <c r="C3" s="194"/>
      <c r="D3" s="194"/>
      <c r="E3" s="194"/>
      <c r="F3" s="194"/>
      <c r="G3" s="55"/>
      <c r="H3" s="55"/>
      <c r="I3" s="55"/>
      <c r="J3" s="55"/>
      <c r="K3" s="55"/>
      <c r="L3" s="55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36" s="10" customFormat="1" ht="15" customHeight="1" x14ac:dyDescent="0.2">
      <c r="A4" s="194" t="s">
        <v>2</v>
      </c>
      <c r="B4" s="194"/>
      <c r="C4" s="194"/>
      <c r="D4" s="194"/>
      <c r="E4" s="194"/>
      <c r="F4" s="194"/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36" s="10" customFormat="1" ht="15" customHeight="1" x14ac:dyDescent="0.2">
      <c r="A5" s="194" t="s">
        <v>3</v>
      </c>
      <c r="B5" s="194"/>
      <c r="C5" s="194"/>
      <c r="D5" s="194"/>
      <c r="E5" s="194"/>
      <c r="F5" s="194"/>
      <c r="G5" s="55"/>
      <c r="H5" s="55"/>
      <c r="I5" s="55"/>
      <c r="J5" s="55"/>
      <c r="K5" s="55"/>
      <c r="L5" s="55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36" s="10" customFormat="1" ht="15" customHeight="1" x14ac:dyDescent="0.2">
      <c r="A6" s="194" t="s">
        <v>4</v>
      </c>
      <c r="B6" s="194"/>
      <c r="C6" s="194"/>
      <c r="D6" s="194"/>
      <c r="E6" s="194"/>
      <c r="F6" s="194"/>
      <c r="G6" s="55"/>
      <c r="H6" s="55"/>
      <c r="I6" s="55"/>
      <c r="J6" s="55"/>
      <c r="K6" s="55"/>
      <c r="L6" s="55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36" s="10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36" s="12" customFormat="1" ht="21" customHeight="1" x14ac:dyDescent="0.2">
      <c r="E8" s="195" t="s">
        <v>41</v>
      </c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7"/>
      <c r="AJ8" s="14"/>
    </row>
    <row r="9" spans="1:36" s="12" customFormat="1" ht="27" customHeight="1" x14ac:dyDescent="0.2">
      <c r="A9" s="136" t="s">
        <v>7</v>
      </c>
      <c r="B9" s="136" t="s">
        <v>8</v>
      </c>
      <c r="C9" s="138" t="s">
        <v>9</v>
      </c>
      <c r="D9" s="140" t="s">
        <v>10</v>
      </c>
      <c r="E9" s="173" t="s">
        <v>42</v>
      </c>
      <c r="F9" s="174"/>
      <c r="G9" s="174"/>
      <c r="H9" s="175"/>
      <c r="I9" s="123"/>
      <c r="J9" s="155" t="s">
        <v>12</v>
      </c>
      <c r="K9" s="156"/>
      <c r="L9" s="156"/>
      <c r="M9" s="156"/>
      <c r="N9" s="156"/>
      <c r="O9" s="156"/>
      <c r="P9" s="156"/>
      <c r="Q9" s="157"/>
      <c r="R9" s="14"/>
      <c r="S9" s="155" t="s">
        <v>13</v>
      </c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7"/>
      <c r="AE9" s="14"/>
      <c r="AF9" s="198" t="s">
        <v>14</v>
      </c>
      <c r="AG9" s="199"/>
      <c r="AH9" s="199"/>
      <c r="AI9" s="200"/>
      <c r="AJ9" s="14"/>
    </row>
    <row r="10" spans="1:36" s="14" customFormat="1" ht="36.75" customHeight="1" x14ac:dyDescent="0.2">
      <c r="A10" s="137"/>
      <c r="B10" s="137"/>
      <c r="C10" s="139"/>
      <c r="D10" s="141"/>
      <c r="E10" s="145"/>
      <c r="F10" s="146"/>
      <c r="G10" s="146"/>
      <c r="H10" s="147"/>
      <c r="I10" s="123"/>
      <c r="J10" s="201" t="s">
        <v>19</v>
      </c>
      <c r="K10" s="202"/>
      <c r="L10" s="202"/>
      <c r="M10" s="203"/>
      <c r="N10" s="195" t="s">
        <v>20</v>
      </c>
      <c r="O10" s="196"/>
      <c r="P10" s="196"/>
      <c r="Q10" s="197"/>
      <c r="S10" s="201" t="s">
        <v>21</v>
      </c>
      <c r="T10" s="202"/>
      <c r="U10" s="202"/>
      <c r="V10" s="203"/>
      <c r="W10" s="201" t="s">
        <v>22</v>
      </c>
      <c r="X10" s="202"/>
      <c r="Y10" s="202"/>
      <c r="Z10" s="203"/>
      <c r="AA10" s="201" t="s">
        <v>23</v>
      </c>
      <c r="AB10" s="202"/>
      <c r="AC10" s="202"/>
      <c r="AD10" s="203"/>
      <c r="AF10" s="185"/>
      <c r="AG10" s="186"/>
      <c r="AH10" s="186"/>
      <c r="AI10" s="187"/>
    </row>
    <row r="11" spans="1:36" s="1" customFormat="1" ht="68.25" customHeight="1" x14ac:dyDescent="0.2">
      <c r="A11" s="137"/>
      <c r="B11" s="137"/>
      <c r="C11" s="139"/>
      <c r="D11" s="141"/>
      <c r="E11" s="2" t="s">
        <v>43</v>
      </c>
      <c r="F11" s="3" t="s">
        <v>44</v>
      </c>
      <c r="G11" s="3" t="s">
        <v>45</v>
      </c>
      <c r="H11" s="4" t="s">
        <v>46</v>
      </c>
      <c r="J11" s="2" t="s">
        <v>43</v>
      </c>
      <c r="K11" s="3" t="s">
        <v>44</v>
      </c>
      <c r="L11" s="3" t="s">
        <v>45</v>
      </c>
      <c r="M11" s="4" t="s">
        <v>46</v>
      </c>
      <c r="N11" s="2" t="s">
        <v>43</v>
      </c>
      <c r="O11" s="3" t="s">
        <v>44</v>
      </c>
      <c r="P11" s="3" t="s">
        <v>45</v>
      </c>
      <c r="Q11" s="4" t="s">
        <v>46</v>
      </c>
      <c r="S11" s="2" t="s">
        <v>43</v>
      </c>
      <c r="T11" s="3" t="s">
        <v>44</v>
      </c>
      <c r="U11" s="3" t="s">
        <v>45</v>
      </c>
      <c r="V11" s="4" t="s">
        <v>46</v>
      </c>
      <c r="W11" s="2" t="s">
        <v>43</v>
      </c>
      <c r="X11" s="3" t="s">
        <v>44</v>
      </c>
      <c r="Y11" s="3" t="s">
        <v>45</v>
      </c>
      <c r="Z11" s="4" t="s">
        <v>46</v>
      </c>
      <c r="AA11" s="2" t="s">
        <v>43</v>
      </c>
      <c r="AB11" s="3" t="s">
        <v>44</v>
      </c>
      <c r="AC11" s="3" t="s">
        <v>45</v>
      </c>
      <c r="AD11" s="4" t="s">
        <v>46</v>
      </c>
      <c r="AF11" s="20" t="s">
        <v>43</v>
      </c>
      <c r="AG11" s="21" t="s">
        <v>44</v>
      </c>
      <c r="AH11" s="21" t="s">
        <v>45</v>
      </c>
      <c r="AI11" s="22" t="s">
        <v>46</v>
      </c>
    </row>
    <row r="12" spans="1:36" s="13" customFormat="1" ht="18" customHeight="1" x14ac:dyDescent="0.2">
      <c r="A12" s="26"/>
      <c r="B12" s="26"/>
      <c r="C12" s="26"/>
      <c r="D12" s="26"/>
      <c r="E12" s="26"/>
      <c r="F12" s="26"/>
      <c r="G12" s="26"/>
      <c r="H12" s="26"/>
      <c r="I12" s="57"/>
      <c r="J12" s="26"/>
      <c r="K12" s="26"/>
      <c r="L12" s="26"/>
      <c r="M12" s="26"/>
      <c r="N12" s="26"/>
      <c r="O12" s="26"/>
      <c r="P12" s="26"/>
      <c r="Q12" s="26"/>
      <c r="R12" s="5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58"/>
      <c r="AF12" s="59">
        <f>(E12+J12+N12)-(S12+W12+AA12)</f>
        <v>0</v>
      </c>
      <c r="AG12" s="59">
        <f>(F12+K12+O12)-(T12+X12+AB12)</f>
        <v>0</v>
      </c>
      <c r="AH12" s="59">
        <f>(G12+L12+P12)-(U12+Y12+AC12)</f>
        <v>0</v>
      </c>
      <c r="AI12" s="59">
        <f>(H12+M12+Q12)-(V12+Z12+AD12)</f>
        <v>0</v>
      </c>
    </row>
    <row r="13" spans="1:36" s="13" customFormat="1" ht="18" customHeight="1" x14ac:dyDescent="0.2">
      <c r="A13" s="26"/>
      <c r="B13" s="26"/>
      <c r="C13" s="26"/>
      <c r="D13" s="26"/>
      <c r="E13" s="26"/>
      <c r="F13" s="26"/>
      <c r="G13" s="26"/>
      <c r="H13" s="26"/>
      <c r="I13" s="57"/>
      <c r="J13" s="26"/>
      <c r="K13" s="26"/>
      <c r="L13" s="26"/>
      <c r="M13" s="26"/>
      <c r="N13" s="26"/>
      <c r="O13" s="26"/>
      <c r="P13" s="26"/>
      <c r="Q13" s="26"/>
      <c r="R13" s="5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58"/>
      <c r="AF13" s="59">
        <f t="shared" ref="AF13:AF24" si="0">(E13+J13+N13)-(S13+W13+AA13)</f>
        <v>0</v>
      </c>
      <c r="AG13" s="59">
        <f t="shared" ref="AG13:AG24" si="1">(F13+K13+O13)-(T13+X13+AB13)</f>
        <v>0</v>
      </c>
      <c r="AH13" s="59">
        <f t="shared" ref="AH13:AH24" si="2">(G13+L13+P13)-(U13+Y13+AC13)</f>
        <v>0</v>
      </c>
      <c r="AI13" s="59">
        <f t="shared" ref="AI13:AI24" si="3">(H13+M13+Q13)-(V13+Z13+AD13)</f>
        <v>0</v>
      </c>
    </row>
    <row r="14" spans="1:36" s="13" customFormat="1" ht="18" customHeight="1" x14ac:dyDescent="0.2">
      <c r="A14" s="26"/>
      <c r="B14" s="26"/>
      <c r="C14" s="26"/>
      <c r="D14" s="26"/>
      <c r="E14" s="26"/>
      <c r="F14" s="26"/>
      <c r="G14" s="26"/>
      <c r="H14" s="26"/>
      <c r="I14" s="57"/>
      <c r="J14" s="26"/>
      <c r="K14" s="26"/>
      <c r="L14" s="26"/>
      <c r="M14" s="26"/>
      <c r="N14" s="26"/>
      <c r="O14" s="26"/>
      <c r="P14" s="26"/>
      <c r="Q14" s="26"/>
      <c r="R14" s="5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58"/>
      <c r="AF14" s="59">
        <f t="shared" si="0"/>
        <v>0</v>
      </c>
      <c r="AG14" s="59">
        <f t="shared" si="1"/>
        <v>0</v>
      </c>
      <c r="AH14" s="59">
        <f t="shared" si="2"/>
        <v>0</v>
      </c>
      <c r="AI14" s="59">
        <f t="shared" si="3"/>
        <v>0</v>
      </c>
    </row>
    <row r="15" spans="1:36" s="13" customFormat="1" ht="18" customHeight="1" x14ac:dyDescent="0.2">
      <c r="A15" s="26"/>
      <c r="B15" s="26"/>
      <c r="C15" s="26"/>
      <c r="D15" s="26"/>
      <c r="E15" s="26"/>
      <c r="F15" s="26"/>
      <c r="G15" s="26"/>
      <c r="H15" s="26"/>
      <c r="I15" s="57"/>
      <c r="J15" s="26"/>
      <c r="K15" s="26"/>
      <c r="L15" s="26"/>
      <c r="M15" s="26"/>
      <c r="N15" s="26"/>
      <c r="O15" s="26"/>
      <c r="P15" s="26"/>
      <c r="Q15" s="26"/>
      <c r="R15" s="5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58"/>
      <c r="AF15" s="59">
        <f t="shared" si="0"/>
        <v>0</v>
      </c>
      <c r="AG15" s="59">
        <f t="shared" si="1"/>
        <v>0</v>
      </c>
      <c r="AH15" s="59">
        <f t="shared" si="2"/>
        <v>0</v>
      </c>
      <c r="AI15" s="59">
        <f t="shared" si="3"/>
        <v>0</v>
      </c>
    </row>
    <row r="16" spans="1:36" s="13" customFormat="1" ht="18" customHeight="1" x14ac:dyDescent="0.2">
      <c r="A16" s="26"/>
      <c r="B16" s="26"/>
      <c r="C16" s="26"/>
      <c r="D16" s="26"/>
      <c r="E16" s="26"/>
      <c r="F16" s="26"/>
      <c r="G16" s="26"/>
      <c r="H16" s="26"/>
      <c r="I16" s="57"/>
      <c r="J16" s="26"/>
      <c r="K16" s="26"/>
      <c r="L16" s="26"/>
      <c r="M16" s="26"/>
      <c r="N16" s="26"/>
      <c r="O16" s="26"/>
      <c r="P16" s="26"/>
      <c r="Q16" s="26"/>
      <c r="R16" s="5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58"/>
      <c r="AF16" s="59">
        <f t="shared" si="0"/>
        <v>0</v>
      </c>
      <c r="AG16" s="59">
        <f t="shared" si="1"/>
        <v>0</v>
      </c>
      <c r="AH16" s="59">
        <f t="shared" si="2"/>
        <v>0</v>
      </c>
      <c r="AI16" s="59">
        <f t="shared" si="3"/>
        <v>0</v>
      </c>
    </row>
    <row r="17" spans="1:35" s="13" customFormat="1" ht="18" customHeight="1" x14ac:dyDescent="0.2">
      <c r="A17" s="26"/>
      <c r="B17" s="26"/>
      <c r="C17" s="26"/>
      <c r="D17" s="26"/>
      <c r="E17" s="26"/>
      <c r="F17" s="26"/>
      <c r="G17" s="26"/>
      <c r="H17" s="26"/>
      <c r="I17" s="57"/>
      <c r="J17" s="26"/>
      <c r="K17" s="26"/>
      <c r="L17" s="26"/>
      <c r="M17" s="26"/>
      <c r="N17" s="26"/>
      <c r="O17" s="26"/>
      <c r="P17" s="26"/>
      <c r="Q17" s="26"/>
      <c r="R17" s="5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58"/>
      <c r="AF17" s="59">
        <f t="shared" si="0"/>
        <v>0</v>
      </c>
      <c r="AG17" s="59">
        <f t="shared" si="1"/>
        <v>0</v>
      </c>
      <c r="AH17" s="59">
        <f t="shared" si="2"/>
        <v>0</v>
      </c>
      <c r="AI17" s="59">
        <f t="shared" si="3"/>
        <v>0</v>
      </c>
    </row>
    <row r="18" spans="1:35" s="13" customFormat="1" ht="18" customHeight="1" x14ac:dyDescent="0.2">
      <c r="A18" s="26"/>
      <c r="B18" s="26"/>
      <c r="C18" s="26"/>
      <c r="D18" s="26"/>
      <c r="E18" s="26"/>
      <c r="F18" s="26"/>
      <c r="G18" s="26"/>
      <c r="H18" s="26"/>
      <c r="I18" s="57"/>
      <c r="J18" s="26"/>
      <c r="K18" s="26"/>
      <c r="L18" s="26"/>
      <c r="M18" s="26"/>
      <c r="N18" s="26"/>
      <c r="O18" s="26"/>
      <c r="P18" s="26"/>
      <c r="Q18" s="26"/>
      <c r="R18" s="5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58"/>
      <c r="AF18" s="59">
        <f t="shared" si="0"/>
        <v>0</v>
      </c>
      <c r="AG18" s="59">
        <f t="shared" si="1"/>
        <v>0</v>
      </c>
      <c r="AH18" s="59">
        <f t="shared" si="2"/>
        <v>0</v>
      </c>
      <c r="AI18" s="59">
        <f t="shared" si="3"/>
        <v>0</v>
      </c>
    </row>
    <row r="19" spans="1:35" s="13" customFormat="1" ht="18" customHeight="1" x14ac:dyDescent="0.2">
      <c r="A19" s="26"/>
      <c r="B19" s="26"/>
      <c r="C19" s="26"/>
      <c r="D19" s="26"/>
      <c r="E19" s="26"/>
      <c r="F19" s="26"/>
      <c r="G19" s="26"/>
      <c r="H19" s="26"/>
      <c r="I19" s="57"/>
      <c r="J19" s="26"/>
      <c r="K19" s="26"/>
      <c r="L19" s="26"/>
      <c r="M19" s="26"/>
      <c r="N19" s="26"/>
      <c r="O19" s="26"/>
      <c r="P19" s="26"/>
      <c r="Q19" s="26"/>
      <c r="R19" s="5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58"/>
      <c r="AF19" s="59">
        <f t="shared" si="0"/>
        <v>0</v>
      </c>
      <c r="AG19" s="59">
        <f t="shared" si="1"/>
        <v>0</v>
      </c>
      <c r="AH19" s="59">
        <f t="shared" si="2"/>
        <v>0</v>
      </c>
      <c r="AI19" s="59">
        <f t="shared" si="3"/>
        <v>0</v>
      </c>
    </row>
    <row r="20" spans="1:35" s="13" customFormat="1" ht="18" customHeight="1" x14ac:dyDescent="0.2">
      <c r="A20" s="26"/>
      <c r="B20" s="26"/>
      <c r="C20" s="26"/>
      <c r="D20" s="26"/>
      <c r="E20" s="26"/>
      <c r="F20" s="26"/>
      <c r="G20" s="26"/>
      <c r="H20" s="26"/>
      <c r="I20" s="57"/>
      <c r="J20" s="26"/>
      <c r="K20" s="26"/>
      <c r="L20" s="26"/>
      <c r="M20" s="26"/>
      <c r="N20" s="26"/>
      <c r="O20" s="26"/>
      <c r="P20" s="26"/>
      <c r="Q20" s="26"/>
      <c r="R20" s="5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58"/>
      <c r="AF20" s="59">
        <f t="shared" si="0"/>
        <v>0</v>
      </c>
      <c r="AG20" s="59">
        <f t="shared" si="1"/>
        <v>0</v>
      </c>
      <c r="AH20" s="59">
        <f t="shared" si="2"/>
        <v>0</v>
      </c>
      <c r="AI20" s="59">
        <f t="shared" si="3"/>
        <v>0</v>
      </c>
    </row>
    <row r="21" spans="1:35" s="13" customFormat="1" ht="18" customHeight="1" x14ac:dyDescent="0.2">
      <c r="A21" s="26"/>
      <c r="B21" s="26"/>
      <c r="C21" s="26"/>
      <c r="D21" s="26"/>
      <c r="E21" s="26"/>
      <c r="F21" s="26"/>
      <c r="G21" s="26"/>
      <c r="H21" s="26"/>
      <c r="I21" s="57"/>
      <c r="J21" s="26"/>
      <c r="K21" s="26"/>
      <c r="L21" s="26"/>
      <c r="M21" s="26"/>
      <c r="N21" s="26"/>
      <c r="O21" s="26"/>
      <c r="P21" s="26"/>
      <c r="Q21" s="26"/>
      <c r="R21" s="5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58"/>
      <c r="AF21" s="59">
        <f t="shared" si="0"/>
        <v>0</v>
      </c>
      <c r="AG21" s="59">
        <f t="shared" si="1"/>
        <v>0</v>
      </c>
      <c r="AH21" s="59">
        <f t="shared" si="2"/>
        <v>0</v>
      </c>
      <c r="AI21" s="59">
        <f t="shared" si="3"/>
        <v>0</v>
      </c>
    </row>
    <row r="22" spans="1:35" s="13" customFormat="1" ht="18" customHeight="1" x14ac:dyDescent="0.2">
      <c r="A22" s="26"/>
      <c r="B22" s="26"/>
      <c r="C22" s="26"/>
      <c r="D22" s="26"/>
      <c r="E22" s="26"/>
      <c r="F22" s="26"/>
      <c r="G22" s="26"/>
      <c r="H22" s="26"/>
      <c r="I22" s="57"/>
      <c r="J22" s="26"/>
      <c r="K22" s="26"/>
      <c r="L22" s="26"/>
      <c r="M22" s="26"/>
      <c r="N22" s="26"/>
      <c r="O22" s="26"/>
      <c r="P22" s="26"/>
      <c r="Q22" s="26"/>
      <c r="R22" s="5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58"/>
      <c r="AF22" s="59">
        <f t="shared" si="0"/>
        <v>0</v>
      </c>
      <c r="AG22" s="59">
        <f t="shared" si="1"/>
        <v>0</v>
      </c>
      <c r="AH22" s="59">
        <f t="shared" si="2"/>
        <v>0</v>
      </c>
      <c r="AI22" s="59">
        <f t="shared" si="3"/>
        <v>0</v>
      </c>
    </row>
    <row r="23" spans="1:35" s="13" customFormat="1" ht="18" customHeight="1" x14ac:dyDescent="0.2">
      <c r="A23" s="26"/>
      <c r="B23" s="26"/>
      <c r="C23" s="26"/>
      <c r="D23" s="26"/>
      <c r="E23" s="26"/>
      <c r="F23" s="26"/>
      <c r="G23" s="26"/>
      <c r="H23" s="26"/>
      <c r="I23" s="57"/>
      <c r="J23" s="26"/>
      <c r="K23" s="26"/>
      <c r="L23" s="26"/>
      <c r="M23" s="26"/>
      <c r="N23" s="26"/>
      <c r="O23" s="26"/>
      <c r="P23" s="26"/>
      <c r="Q23" s="26"/>
      <c r="R23" s="5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58"/>
      <c r="AF23" s="59">
        <f t="shared" si="0"/>
        <v>0</v>
      </c>
      <c r="AG23" s="59">
        <f t="shared" si="1"/>
        <v>0</v>
      </c>
      <c r="AH23" s="59">
        <f t="shared" si="2"/>
        <v>0</v>
      </c>
      <c r="AI23" s="59">
        <f t="shared" si="3"/>
        <v>0</v>
      </c>
    </row>
    <row r="24" spans="1:35" s="13" customFormat="1" ht="18" customHeight="1" x14ac:dyDescent="0.2">
      <c r="A24" s="26"/>
      <c r="B24" s="26"/>
      <c r="C24" s="26"/>
      <c r="D24" s="26"/>
      <c r="E24" s="26"/>
      <c r="F24" s="26"/>
      <c r="G24" s="26"/>
      <c r="H24" s="26"/>
      <c r="I24" s="57"/>
      <c r="J24" s="26"/>
      <c r="K24" s="26"/>
      <c r="L24" s="26"/>
      <c r="M24" s="26"/>
      <c r="N24" s="26"/>
      <c r="O24" s="26"/>
      <c r="P24" s="26"/>
      <c r="Q24" s="26"/>
      <c r="R24" s="5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58"/>
      <c r="AF24" s="59">
        <f t="shared" si="0"/>
        <v>0</v>
      </c>
      <c r="AG24" s="59">
        <f t="shared" si="1"/>
        <v>0</v>
      </c>
      <c r="AH24" s="59">
        <f t="shared" si="2"/>
        <v>0</v>
      </c>
      <c r="AI24" s="59">
        <f t="shared" si="3"/>
        <v>0</v>
      </c>
    </row>
    <row r="25" spans="1:35" s="13" customFormat="1" ht="18" customHeight="1" x14ac:dyDescent="0.2">
      <c r="A25" s="26"/>
      <c r="B25" s="26"/>
      <c r="C25" s="26"/>
      <c r="D25" s="26"/>
      <c r="E25" s="26"/>
      <c r="F25" s="26"/>
      <c r="G25" s="26"/>
      <c r="H25" s="26"/>
      <c r="I25" s="57"/>
      <c r="J25" s="26"/>
      <c r="K25" s="26"/>
      <c r="L25" s="26"/>
      <c r="M25" s="26"/>
      <c r="N25" s="26"/>
      <c r="O25" s="26"/>
      <c r="P25" s="26"/>
      <c r="Q25" s="26"/>
      <c r="R25" s="57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58"/>
      <c r="AF25" s="59">
        <f t="shared" ref="AF25:AF48" si="4">(E25+J25+N25)-(S25+W25+AA25)</f>
        <v>0</v>
      </c>
      <c r="AG25" s="59">
        <f t="shared" ref="AG25:AG48" si="5">(F25+K25+O25)-(T25+X25+AB25)</f>
        <v>0</v>
      </c>
      <c r="AH25" s="59">
        <f t="shared" ref="AH25:AH48" si="6">(G25+L25+P25)-(U25+Y25+AC25)</f>
        <v>0</v>
      </c>
      <c r="AI25" s="59">
        <f t="shared" ref="AI25:AI48" si="7">(H25+M25+Q25)-(V25+Z25+AD25)</f>
        <v>0</v>
      </c>
    </row>
    <row r="26" spans="1:35" s="13" customFormat="1" ht="18" customHeight="1" x14ac:dyDescent="0.2">
      <c r="A26" s="26"/>
      <c r="B26" s="26"/>
      <c r="C26" s="26"/>
      <c r="D26" s="26"/>
      <c r="E26" s="26"/>
      <c r="F26" s="26"/>
      <c r="G26" s="26"/>
      <c r="H26" s="26"/>
      <c r="I26" s="57"/>
      <c r="J26" s="26"/>
      <c r="K26" s="26"/>
      <c r="L26" s="26"/>
      <c r="M26" s="26"/>
      <c r="N26" s="26"/>
      <c r="O26" s="26"/>
      <c r="P26" s="26"/>
      <c r="Q26" s="26"/>
      <c r="R26" s="5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58"/>
      <c r="AF26" s="59">
        <f t="shared" si="4"/>
        <v>0</v>
      </c>
      <c r="AG26" s="59">
        <f t="shared" si="5"/>
        <v>0</v>
      </c>
      <c r="AH26" s="59">
        <f t="shared" si="6"/>
        <v>0</v>
      </c>
      <c r="AI26" s="59">
        <f t="shared" si="7"/>
        <v>0</v>
      </c>
    </row>
    <row r="27" spans="1:35" s="13" customFormat="1" ht="18" customHeight="1" x14ac:dyDescent="0.2">
      <c r="A27" s="26"/>
      <c r="B27" s="26"/>
      <c r="C27" s="26"/>
      <c r="D27" s="26"/>
      <c r="E27" s="26"/>
      <c r="F27" s="26"/>
      <c r="G27" s="26"/>
      <c r="H27" s="26"/>
      <c r="I27" s="57"/>
      <c r="J27" s="26"/>
      <c r="K27" s="26"/>
      <c r="L27" s="26"/>
      <c r="M27" s="26"/>
      <c r="N27" s="26"/>
      <c r="O27" s="26"/>
      <c r="P27" s="26"/>
      <c r="Q27" s="26"/>
      <c r="R27" s="5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58"/>
      <c r="AF27" s="59">
        <f t="shared" si="4"/>
        <v>0</v>
      </c>
      <c r="AG27" s="59">
        <f t="shared" si="5"/>
        <v>0</v>
      </c>
      <c r="AH27" s="59">
        <f t="shared" si="6"/>
        <v>0</v>
      </c>
      <c r="AI27" s="59">
        <f t="shared" si="7"/>
        <v>0</v>
      </c>
    </row>
    <row r="28" spans="1:35" s="13" customFormat="1" ht="18" customHeight="1" x14ac:dyDescent="0.2">
      <c r="A28" s="26"/>
      <c r="B28" s="26"/>
      <c r="C28" s="26"/>
      <c r="D28" s="26"/>
      <c r="E28" s="26"/>
      <c r="F28" s="26"/>
      <c r="G28" s="26"/>
      <c r="H28" s="26"/>
      <c r="I28" s="57"/>
      <c r="J28" s="26"/>
      <c r="K28" s="26"/>
      <c r="L28" s="26"/>
      <c r="M28" s="26"/>
      <c r="N28" s="26"/>
      <c r="O28" s="26"/>
      <c r="P28" s="26"/>
      <c r="Q28" s="26"/>
      <c r="R28" s="5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58"/>
      <c r="AF28" s="59">
        <f t="shared" si="4"/>
        <v>0</v>
      </c>
      <c r="AG28" s="59">
        <f t="shared" si="5"/>
        <v>0</v>
      </c>
      <c r="AH28" s="59">
        <f t="shared" si="6"/>
        <v>0</v>
      </c>
      <c r="AI28" s="59">
        <f t="shared" si="7"/>
        <v>0</v>
      </c>
    </row>
    <row r="29" spans="1:35" s="13" customFormat="1" ht="18" customHeight="1" x14ac:dyDescent="0.2">
      <c r="A29" s="26"/>
      <c r="B29" s="26"/>
      <c r="C29" s="26"/>
      <c r="D29" s="26"/>
      <c r="E29" s="26"/>
      <c r="F29" s="26"/>
      <c r="G29" s="26"/>
      <c r="H29" s="26"/>
      <c r="I29" s="57"/>
      <c r="J29" s="26"/>
      <c r="K29" s="26"/>
      <c r="L29" s="26"/>
      <c r="M29" s="26"/>
      <c r="N29" s="26"/>
      <c r="O29" s="26"/>
      <c r="P29" s="26"/>
      <c r="Q29" s="26"/>
      <c r="R29" s="57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58"/>
      <c r="AF29" s="59">
        <f t="shared" si="4"/>
        <v>0</v>
      </c>
      <c r="AG29" s="59">
        <f t="shared" si="5"/>
        <v>0</v>
      </c>
      <c r="AH29" s="59">
        <f t="shared" si="6"/>
        <v>0</v>
      </c>
      <c r="AI29" s="59">
        <f t="shared" si="7"/>
        <v>0</v>
      </c>
    </row>
    <row r="30" spans="1:35" s="13" customFormat="1" ht="18" customHeight="1" x14ac:dyDescent="0.2">
      <c r="A30" s="26"/>
      <c r="B30" s="26"/>
      <c r="C30" s="26"/>
      <c r="D30" s="26"/>
      <c r="E30" s="26"/>
      <c r="F30" s="26"/>
      <c r="G30" s="26"/>
      <c r="H30" s="26"/>
      <c r="I30" s="57"/>
      <c r="J30" s="26"/>
      <c r="K30" s="26"/>
      <c r="L30" s="26"/>
      <c r="M30" s="26"/>
      <c r="N30" s="26"/>
      <c r="O30" s="26"/>
      <c r="P30" s="26"/>
      <c r="Q30" s="26"/>
      <c r="R30" s="57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58"/>
      <c r="AF30" s="59">
        <f t="shared" si="4"/>
        <v>0</v>
      </c>
      <c r="AG30" s="59">
        <f t="shared" si="5"/>
        <v>0</v>
      </c>
      <c r="AH30" s="59">
        <f t="shared" si="6"/>
        <v>0</v>
      </c>
      <c r="AI30" s="59">
        <f t="shared" si="7"/>
        <v>0</v>
      </c>
    </row>
    <row r="31" spans="1:35" s="13" customFormat="1" ht="18" customHeight="1" x14ac:dyDescent="0.2">
      <c r="A31" s="26"/>
      <c r="B31" s="26"/>
      <c r="C31" s="26"/>
      <c r="D31" s="26"/>
      <c r="E31" s="26"/>
      <c r="F31" s="26"/>
      <c r="G31" s="26"/>
      <c r="H31" s="26"/>
      <c r="I31" s="57"/>
      <c r="J31" s="26"/>
      <c r="K31" s="26"/>
      <c r="L31" s="26"/>
      <c r="M31" s="26"/>
      <c r="N31" s="26"/>
      <c r="O31" s="26"/>
      <c r="P31" s="26"/>
      <c r="Q31" s="26"/>
      <c r="R31" s="5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58"/>
      <c r="AF31" s="59">
        <f t="shared" si="4"/>
        <v>0</v>
      </c>
      <c r="AG31" s="59">
        <f t="shared" si="5"/>
        <v>0</v>
      </c>
      <c r="AH31" s="59">
        <f t="shared" si="6"/>
        <v>0</v>
      </c>
      <c r="AI31" s="59">
        <f t="shared" si="7"/>
        <v>0</v>
      </c>
    </row>
    <row r="32" spans="1:35" s="13" customFormat="1" ht="18" customHeight="1" x14ac:dyDescent="0.2">
      <c r="A32" s="26"/>
      <c r="B32" s="26"/>
      <c r="C32" s="26"/>
      <c r="D32" s="26"/>
      <c r="E32" s="26"/>
      <c r="F32" s="26"/>
      <c r="G32" s="26"/>
      <c r="H32" s="26"/>
      <c r="I32" s="57"/>
      <c r="J32" s="26"/>
      <c r="K32" s="26"/>
      <c r="L32" s="26"/>
      <c r="M32" s="26"/>
      <c r="N32" s="26"/>
      <c r="O32" s="26"/>
      <c r="P32" s="26"/>
      <c r="Q32" s="26"/>
      <c r="R32" s="5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58"/>
      <c r="AF32" s="59">
        <f t="shared" si="4"/>
        <v>0</v>
      </c>
      <c r="AG32" s="59">
        <f t="shared" si="5"/>
        <v>0</v>
      </c>
      <c r="AH32" s="59">
        <f t="shared" si="6"/>
        <v>0</v>
      </c>
      <c r="AI32" s="59">
        <f t="shared" si="7"/>
        <v>0</v>
      </c>
    </row>
    <row r="33" spans="1:35" s="13" customFormat="1" ht="18" customHeight="1" x14ac:dyDescent="0.2">
      <c r="A33" s="26"/>
      <c r="B33" s="26"/>
      <c r="C33" s="26"/>
      <c r="D33" s="26"/>
      <c r="E33" s="26"/>
      <c r="F33" s="26"/>
      <c r="G33" s="26"/>
      <c r="H33" s="26"/>
      <c r="I33" s="57"/>
      <c r="J33" s="26"/>
      <c r="K33" s="26"/>
      <c r="L33" s="26"/>
      <c r="M33" s="26"/>
      <c r="N33" s="26"/>
      <c r="O33" s="26"/>
      <c r="P33" s="26"/>
      <c r="Q33" s="26"/>
      <c r="R33" s="57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58"/>
      <c r="AF33" s="59">
        <f t="shared" si="4"/>
        <v>0</v>
      </c>
      <c r="AG33" s="59">
        <f t="shared" si="5"/>
        <v>0</v>
      </c>
      <c r="AH33" s="59">
        <f t="shared" si="6"/>
        <v>0</v>
      </c>
      <c r="AI33" s="59">
        <f t="shared" si="7"/>
        <v>0</v>
      </c>
    </row>
    <row r="34" spans="1:35" s="13" customFormat="1" ht="18" customHeight="1" x14ac:dyDescent="0.2">
      <c r="A34" s="26"/>
      <c r="B34" s="26"/>
      <c r="C34" s="26"/>
      <c r="D34" s="26"/>
      <c r="E34" s="26"/>
      <c r="F34" s="26"/>
      <c r="G34" s="26"/>
      <c r="H34" s="26"/>
      <c r="I34" s="57"/>
      <c r="J34" s="26"/>
      <c r="K34" s="26"/>
      <c r="L34" s="26"/>
      <c r="M34" s="26"/>
      <c r="N34" s="26"/>
      <c r="O34" s="26"/>
      <c r="P34" s="26"/>
      <c r="Q34" s="26"/>
      <c r="R34" s="5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58"/>
      <c r="AF34" s="59">
        <f t="shared" si="4"/>
        <v>0</v>
      </c>
      <c r="AG34" s="59">
        <f t="shared" si="5"/>
        <v>0</v>
      </c>
      <c r="AH34" s="59">
        <f t="shared" si="6"/>
        <v>0</v>
      </c>
      <c r="AI34" s="59">
        <f t="shared" si="7"/>
        <v>0</v>
      </c>
    </row>
    <row r="35" spans="1:35" s="13" customFormat="1" ht="18" customHeight="1" x14ac:dyDescent="0.2">
      <c r="A35" s="26"/>
      <c r="B35" s="26"/>
      <c r="C35" s="26"/>
      <c r="D35" s="26"/>
      <c r="E35" s="26"/>
      <c r="F35" s="26"/>
      <c r="G35" s="26"/>
      <c r="H35" s="26"/>
      <c r="I35" s="57"/>
      <c r="J35" s="26"/>
      <c r="K35" s="26"/>
      <c r="L35" s="26"/>
      <c r="M35" s="26"/>
      <c r="N35" s="26"/>
      <c r="O35" s="26"/>
      <c r="P35" s="26"/>
      <c r="Q35" s="26"/>
      <c r="R35" s="5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58"/>
      <c r="AF35" s="59">
        <f t="shared" si="4"/>
        <v>0</v>
      </c>
      <c r="AG35" s="59">
        <f t="shared" si="5"/>
        <v>0</v>
      </c>
      <c r="AH35" s="59">
        <f t="shared" si="6"/>
        <v>0</v>
      </c>
      <c r="AI35" s="59">
        <f t="shared" si="7"/>
        <v>0</v>
      </c>
    </row>
    <row r="36" spans="1:35" s="13" customFormat="1" ht="18" customHeight="1" x14ac:dyDescent="0.2">
      <c r="A36" s="26"/>
      <c r="B36" s="26"/>
      <c r="C36" s="26"/>
      <c r="D36" s="26"/>
      <c r="E36" s="26"/>
      <c r="F36" s="26"/>
      <c r="G36" s="26"/>
      <c r="H36" s="26"/>
      <c r="I36" s="57"/>
      <c r="J36" s="26"/>
      <c r="K36" s="26"/>
      <c r="L36" s="26"/>
      <c r="M36" s="26"/>
      <c r="N36" s="26"/>
      <c r="O36" s="26"/>
      <c r="P36" s="26"/>
      <c r="Q36" s="26"/>
      <c r="R36" s="5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58"/>
      <c r="AF36" s="59">
        <f t="shared" si="4"/>
        <v>0</v>
      </c>
      <c r="AG36" s="59">
        <f t="shared" si="5"/>
        <v>0</v>
      </c>
      <c r="AH36" s="59">
        <f t="shared" si="6"/>
        <v>0</v>
      </c>
      <c r="AI36" s="59">
        <f t="shared" si="7"/>
        <v>0</v>
      </c>
    </row>
    <row r="37" spans="1:35" s="13" customFormat="1" ht="18" customHeight="1" x14ac:dyDescent="0.2">
      <c r="A37" s="26"/>
      <c r="B37" s="26"/>
      <c r="C37" s="26"/>
      <c r="D37" s="26"/>
      <c r="E37" s="26"/>
      <c r="F37" s="26"/>
      <c r="G37" s="26"/>
      <c r="H37" s="26"/>
      <c r="I37" s="57"/>
      <c r="J37" s="26"/>
      <c r="K37" s="26"/>
      <c r="L37" s="26"/>
      <c r="M37" s="26"/>
      <c r="N37" s="26"/>
      <c r="O37" s="26"/>
      <c r="P37" s="26"/>
      <c r="Q37" s="26"/>
      <c r="R37" s="5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58"/>
      <c r="AF37" s="59">
        <f t="shared" si="4"/>
        <v>0</v>
      </c>
      <c r="AG37" s="59">
        <f t="shared" si="5"/>
        <v>0</v>
      </c>
      <c r="AH37" s="59">
        <f t="shared" si="6"/>
        <v>0</v>
      </c>
      <c r="AI37" s="59">
        <f t="shared" si="7"/>
        <v>0</v>
      </c>
    </row>
    <row r="38" spans="1:35" s="13" customFormat="1" ht="18" customHeight="1" x14ac:dyDescent="0.2">
      <c r="A38" s="26"/>
      <c r="B38" s="26"/>
      <c r="C38" s="26"/>
      <c r="D38" s="26"/>
      <c r="E38" s="26"/>
      <c r="F38" s="26"/>
      <c r="G38" s="26"/>
      <c r="H38" s="26"/>
      <c r="I38" s="57"/>
      <c r="J38" s="26"/>
      <c r="K38" s="26"/>
      <c r="L38" s="26"/>
      <c r="M38" s="26"/>
      <c r="N38" s="26"/>
      <c r="O38" s="26"/>
      <c r="P38" s="26"/>
      <c r="Q38" s="26"/>
      <c r="R38" s="5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58"/>
      <c r="AF38" s="59">
        <f t="shared" si="4"/>
        <v>0</v>
      </c>
      <c r="AG38" s="59">
        <f t="shared" si="5"/>
        <v>0</v>
      </c>
      <c r="AH38" s="59">
        <f t="shared" si="6"/>
        <v>0</v>
      </c>
      <c r="AI38" s="59">
        <f t="shared" si="7"/>
        <v>0</v>
      </c>
    </row>
    <row r="39" spans="1:35" s="13" customFormat="1" ht="18" customHeight="1" x14ac:dyDescent="0.2">
      <c r="A39" s="26"/>
      <c r="B39" s="26"/>
      <c r="C39" s="26"/>
      <c r="D39" s="26"/>
      <c r="E39" s="26"/>
      <c r="F39" s="26"/>
      <c r="G39" s="26"/>
      <c r="H39" s="26"/>
      <c r="I39" s="57"/>
      <c r="J39" s="26"/>
      <c r="K39" s="26"/>
      <c r="L39" s="26"/>
      <c r="M39" s="26"/>
      <c r="N39" s="26"/>
      <c r="O39" s="26"/>
      <c r="P39" s="26"/>
      <c r="Q39" s="26"/>
      <c r="R39" s="5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58"/>
      <c r="AF39" s="59">
        <f t="shared" si="4"/>
        <v>0</v>
      </c>
      <c r="AG39" s="59">
        <f t="shared" si="5"/>
        <v>0</v>
      </c>
      <c r="AH39" s="59">
        <f t="shared" si="6"/>
        <v>0</v>
      </c>
      <c r="AI39" s="59">
        <f t="shared" si="7"/>
        <v>0</v>
      </c>
    </row>
    <row r="40" spans="1:35" s="13" customFormat="1" ht="18" customHeight="1" x14ac:dyDescent="0.2">
      <c r="A40" s="26"/>
      <c r="B40" s="26"/>
      <c r="C40" s="26"/>
      <c r="D40" s="26"/>
      <c r="E40" s="26"/>
      <c r="F40" s="26"/>
      <c r="G40" s="26"/>
      <c r="H40" s="26"/>
      <c r="I40" s="57"/>
      <c r="J40" s="26"/>
      <c r="K40" s="26"/>
      <c r="L40" s="26"/>
      <c r="M40" s="26"/>
      <c r="N40" s="26"/>
      <c r="O40" s="26"/>
      <c r="P40" s="26"/>
      <c r="Q40" s="26"/>
      <c r="R40" s="5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58"/>
      <c r="AF40" s="59">
        <f t="shared" si="4"/>
        <v>0</v>
      </c>
      <c r="AG40" s="59">
        <f t="shared" si="5"/>
        <v>0</v>
      </c>
      <c r="AH40" s="59">
        <f t="shared" si="6"/>
        <v>0</v>
      </c>
      <c r="AI40" s="59">
        <f t="shared" si="7"/>
        <v>0</v>
      </c>
    </row>
    <row r="41" spans="1:35" s="13" customFormat="1" ht="18" customHeight="1" x14ac:dyDescent="0.2">
      <c r="A41" s="26"/>
      <c r="B41" s="26"/>
      <c r="C41" s="26"/>
      <c r="D41" s="26"/>
      <c r="E41" s="26"/>
      <c r="F41" s="26"/>
      <c r="G41" s="26"/>
      <c r="H41" s="26"/>
      <c r="I41" s="57"/>
      <c r="J41" s="26"/>
      <c r="K41" s="26"/>
      <c r="L41" s="26"/>
      <c r="M41" s="26"/>
      <c r="N41" s="26"/>
      <c r="O41" s="26"/>
      <c r="P41" s="26"/>
      <c r="Q41" s="26"/>
      <c r="R41" s="57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58"/>
      <c r="AF41" s="59">
        <f t="shared" si="4"/>
        <v>0</v>
      </c>
      <c r="AG41" s="59">
        <f t="shared" si="5"/>
        <v>0</v>
      </c>
      <c r="AH41" s="59">
        <f t="shared" si="6"/>
        <v>0</v>
      </c>
      <c r="AI41" s="59">
        <f t="shared" si="7"/>
        <v>0</v>
      </c>
    </row>
    <row r="42" spans="1:35" s="13" customFormat="1" ht="18" customHeight="1" x14ac:dyDescent="0.2">
      <c r="A42" s="26"/>
      <c r="B42" s="26"/>
      <c r="C42" s="26"/>
      <c r="D42" s="26"/>
      <c r="E42" s="26"/>
      <c r="F42" s="26"/>
      <c r="G42" s="26"/>
      <c r="H42" s="26"/>
      <c r="I42" s="57"/>
      <c r="J42" s="26"/>
      <c r="K42" s="26"/>
      <c r="L42" s="26"/>
      <c r="M42" s="26"/>
      <c r="N42" s="26"/>
      <c r="O42" s="26"/>
      <c r="P42" s="26"/>
      <c r="Q42" s="26"/>
      <c r="R42" s="57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58"/>
      <c r="AF42" s="59">
        <f t="shared" si="4"/>
        <v>0</v>
      </c>
      <c r="AG42" s="59">
        <f t="shared" si="5"/>
        <v>0</v>
      </c>
      <c r="AH42" s="59">
        <f t="shared" si="6"/>
        <v>0</v>
      </c>
      <c r="AI42" s="59">
        <f t="shared" si="7"/>
        <v>0</v>
      </c>
    </row>
    <row r="43" spans="1:35" s="13" customFormat="1" ht="18" customHeight="1" x14ac:dyDescent="0.2">
      <c r="A43" s="26"/>
      <c r="B43" s="26"/>
      <c r="C43" s="26"/>
      <c r="D43" s="26"/>
      <c r="E43" s="26"/>
      <c r="F43" s="26"/>
      <c r="G43" s="26"/>
      <c r="H43" s="26"/>
      <c r="I43" s="57"/>
      <c r="J43" s="26"/>
      <c r="K43" s="26"/>
      <c r="L43" s="26"/>
      <c r="M43" s="26"/>
      <c r="N43" s="26"/>
      <c r="O43" s="26"/>
      <c r="P43" s="26"/>
      <c r="Q43" s="26"/>
      <c r="R43" s="57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58"/>
      <c r="AF43" s="59">
        <f t="shared" si="4"/>
        <v>0</v>
      </c>
      <c r="AG43" s="59">
        <f t="shared" si="5"/>
        <v>0</v>
      </c>
      <c r="AH43" s="59">
        <f t="shared" si="6"/>
        <v>0</v>
      </c>
      <c r="AI43" s="59">
        <f t="shared" si="7"/>
        <v>0</v>
      </c>
    </row>
    <row r="44" spans="1:35" s="13" customFormat="1" ht="18" customHeight="1" x14ac:dyDescent="0.2">
      <c r="A44" s="26"/>
      <c r="B44" s="26"/>
      <c r="C44" s="26"/>
      <c r="D44" s="26"/>
      <c r="E44" s="26"/>
      <c r="F44" s="26"/>
      <c r="G44" s="26"/>
      <c r="H44" s="26"/>
      <c r="I44" s="57"/>
      <c r="J44" s="26"/>
      <c r="K44" s="26"/>
      <c r="L44" s="26"/>
      <c r="M44" s="26"/>
      <c r="N44" s="26"/>
      <c r="O44" s="26"/>
      <c r="P44" s="26"/>
      <c r="Q44" s="26"/>
      <c r="R44" s="5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58"/>
      <c r="AF44" s="59">
        <f t="shared" si="4"/>
        <v>0</v>
      </c>
      <c r="AG44" s="59">
        <f t="shared" si="5"/>
        <v>0</v>
      </c>
      <c r="AH44" s="59">
        <f t="shared" si="6"/>
        <v>0</v>
      </c>
      <c r="AI44" s="59">
        <f t="shared" si="7"/>
        <v>0</v>
      </c>
    </row>
    <row r="45" spans="1:35" s="13" customFormat="1" ht="18" customHeight="1" x14ac:dyDescent="0.2">
      <c r="A45" s="26"/>
      <c r="B45" s="26"/>
      <c r="C45" s="26"/>
      <c r="D45" s="26"/>
      <c r="E45" s="26"/>
      <c r="F45" s="26"/>
      <c r="G45" s="26"/>
      <c r="H45" s="26"/>
      <c r="I45" s="57"/>
      <c r="J45" s="26"/>
      <c r="K45" s="26"/>
      <c r="L45" s="26"/>
      <c r="M45" s="26"/>
      <c r="N45" s="26"/>
      <c r="O45" s="26"/>
      <c r="P45" s="26"/>
      <c r="Q45" s="26"/>
      <c r="R45" s="57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58"/>
      <c r="AF45" s="59">
        <f t="shared" si="4"/>
        <v>0</v>
      </c>
      <c r="AG45" s="59">
        <f t="shared" si="5"/>
        <v>0</v>
      </c>
      <c r="AH45" s="59">
        <f t="shared" si="6"/>
        <v>0</v>
      </c>
      <c r="AI45" s="59">
        <f t="shared" si="7"/>
        <v>0</v>
      </c>
    </row>
    <row r="46" spans="1:35" s="13" customFormat="1" ht="18" customHeight="1" x14ac:dyDescent="0.2">
      <c r="A46" s="26"/>
      <c r="B46" s="26"/>
      <c r="C46" s="26"/>
      <c r="D46" s="26"/>
      <c r="E46" s="26"/>
      <c r="F46" s="26"/>
      <c r="G46" s="26"/>
      <c r="H46" s="26"/>
      <c r="I46" s="57"/>
      <c r="J46" s="26"/>
      <c r="K46" s="26"/>
      <c r="L46" s="26"/>
      <c r="M46" s="26"/>
      <c r="N46" s="26"/>
      <c r="O46" s="26"/>
      <c r="P46" s="26"/>
      <c r="Q46" s="26"/>
      <c r="R46" s="57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58"/>
      <c r="AF46" s="59">
        <f t="shared" si="4"/>
        <v>0</v>
      </c>
      <c r="AG46" s="59">
        <f t="shared" si="5"/>
        <v>0</v>
      </c>
      <c r="AH46" s="59">
        <f t="shared" si="6"/>
        <v>0</v>
      </c>
      <c r="AI46" s="59">
        <f t="shared" si="7"/>
        <v>0</v>
      </c>
    </row>
    <row r="47" spans="1:35" s="13" customFormat="1" ht="18" customHeight="1" x14ac:dyDescent="0.2">
      <c r="A47" s="26"/>
      <c r="B47" s="26"/>
      <c r="C47" s="26"/>
      <c r="D47" s="26"/>
      <c r="E47" s="26"/>
      <c r="F47" s="26"/>
      <c r="G47" s="26"/>
      <c r="H47" s="26"/>
      <c r="I47" s="57"/>
      <c r="J47" s="26"/>
      <c r="K47" s="26"/>
      <c r="L47" s="26"/>
      <c r="M47" s="26"/>
      <c r="N47" s="26"/>
      <c r="O47" s="26"/>
      <c r="P47" s="26"/>
      <c r="Q47" s="26"/>
      <c r="R47" s="57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58"/>
      <c r="AF47" s="59">
        <f t="shared" si="4"/>
        <v>0</v>
      </c>
      <c r="AG47" s="59">
        <f t="shared" si="5"/>
        <v>0</v>
      </c>
      <c r="AH47" s="59">
        <f t="shared" si="6"/>
        <v>0</v>
      </c>
      <c r="AI47" s="59">
        <f t="shared" si="7"/>
        <v>0</v>
      </c>
    </row>
    <row r="48" spans="1:35" s="13" customFormat="1" ht="18" customHeight="1" x14ac:dyDescent="0.2">
      <c r="A48" s="26"/>
      <c r="B48" s="26"/>
      <c r="C48" s="26"/>
      <c r="D48" s="26"/>
      <c r="E48" s="26"/>
      <c r="F48" s="26"/>
      <c r="G48" s="26"/>
      <c r="H48" s="26"/>
      <c r="I48" s="57"/>
      <c r="J48" s="26"/>
      <c r="K48" s="26"/>
      <c r="L48" s="26"/>
      <c r="M48" s="26"/>
      <c r="N48" s="26"/>
      <c r="O48" s="26"/>
      <c r="P48" s="26"/>
      <c r="Q48" s="26"/>
      <c r="R48" s="57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58"/>
      <c r="AF48" s="59">
        <f t="shared" si="4"/>
        <v>0</v>
      </c>
      <c r="AG48" s="59">
        <f t="shared" si="5"/>
        <v>0</v>
      </c>
      <c r="AH48" s="59">
        <f t="shared" si="6"/>
        <v>0</v>
      </c>
      <c r="AI48" s="59">
        <f t="shared" si="7"/>
        <v>0</v>
      </c>
    </row>
    <row r="49" spans="1:35" s="13" customFormat="1" ht="18" customHeight="1" x14ac:dyDescent="0.2">
      <c r="A49" s="26"/>
      <c r="B49" s="26"/>
      <c r="C49" s="26"/>
      <c r="D49" s="26"/>
      <c r="E49" s="26"/>
      <c r="F49" s="26"/>
      <c r="G49" s="26"/>
      <c r="H49" s="26"/>
      <c r="I49" s="31"/>
      <c r="J49" s="26"/>
      <c r="K49" s="26"/>
      <c r="L49" s="26"/>
      <c r="M49" s="26"/>
      <c r="N49" s="26"/>
      <c r="O49" s="26"/>
      <c r="P49" s="26"/>
      <c r="Q49" s="26"/>
      <c r="R49" s="31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F49" s="59">
        <f t="shared" ref="AF49:AI50" si="8">(E49+J49+N49)-(S49+W49+AA49)</f>
        <v>0</v>
      </c>
      <c r="AG49" s="59">
        <f t="shared" si="8"/>
        <v>0</v>
      </c>
      <c r="AH49" s="59">
        <f t="shared" si="8"/>
        <v>0</v>
      </c>
      <c r="AI49" s="59">
        <f t="shared" si="8"/>
        <v>0</v>
      </c>
    </row>
    <row r="50" spans="1:35" s="13" customFormat="1" ht="18" customHeight="1" x14ac:dyDescent="0.2">
      <c r="A50" s="26"/>
      <c r="B50" s="26"/>
      <c r="C50" s="26"/>
      <c r="D50" s="26"/>
      <c r="E50" s="26"/>
      <c r="F50" s="26"/>
      <c r="G50" s="26"/>
      <c r="H50" s="26"/>
      <c r="I50" s="31"/>
      <c r="J50" s="26"/>
      <c r="K50" s="26"/>
      <c r="L50" s="26"/>
      <c r="M50" s="26"/>
      <c r="N50" s="26"/>
      <c r="O50" s="26"/>
      <c r="P50" s="26"/>
      <c r="Q50" s="26"/>
      <c r="R50" s="31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F50" s="59">
        <f t="shared" si="8"/>
        <v>0</v>
      </c>
      <c r="AG50" s="59">
        <f t="shared" si="8"/>
        <v>0</v>
      </c>
      <c r="AH50" s="59">
        <f t="shared" si="8"/>
        <v>0</v>
      </c>
      <c r="AI50" s="59">
        <f t="shared" si="8"/>
        <v>0</v>
      </c>
    </row>
  </sheetData>
  <mergeCells count="18">
    <mergeCell ref="W10:Z10"/>
    <mergeCell ref="AA10:AD10"/>
    <mergeCell ref="A3:F3"/>
    <mergeCell ref="A9:A11"/>
    <mergeCell ref="B9:B11"/>
    <mergeCell ref="C9:C11"/>
    <mergeCell ref="D9:D11"/>
    <mergeCell ref="E9:H10"/>
    <mergeCell ref="E8:AI8"/>
    <mergeCell ref="A6:F6"/>
    <mergeCell ref="A5:F5"/>
    <mergeCell ref="A4:F4"/>
    <mergeCell ref="J9:Q9"/>
    <mergeCell ref="S9:AD9"/>
    <mergeCell ref="AF9:AI10"/>
    <mergeCell ref="J10:M10"/>
    <mergeCell ref="N10:Q10"/>
    <mergeCell ref="S10:V10"/>
  </mergeCells>
  <phoneticPr fontId="0" type="noConversion"/>
  <printOptions horizontalCentered="1"/>
  <pageMargins left="7.874015748031496E-2" right="7.874015748031496E-2" top="0.19685039370078741" bottom="0.19685039370078741" header="0" footer="0"/>
  <pageSetup paperSize="9" scale="58" pageOrder="overThenDown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showGridLines="0" topLeftCell="J30" zoomScaleNormal="100" zoomScaleSheetLayoutView="100" workbookViewId="0">
      <selection activeCell="AH13" sqref="AH13:AK48"/>
    </sheetView>
  </sheetViews>
  <sheetFormatPr defaultRowHeight="12.75" x14ac:dyDescent="0.2"/>
  <cols>
    <col min="1" max="1" width="16.42578125" style="60" customWidth="1"/>
    <col min="2" max="2" width="6.28515625" style="60" bestFit="1" customWidth="1"/>
    <col min="3" max="3" width="4.42578125" style="60" bestFit="1" customWidth="1"/>
    <col min="4" max="4" width="13.5703125" style="60" customWidth="1"/>
    <col min="5" max="5" width="17.7109375" style="60" customWidth="1"/>
    <col min="6" max="6" width="18.5703125" style="60" customWidth="1"/>
    <col min="7" max="10" width="4" style="60" customWidth="1"/>
    <col min="11" max="11" width="1.28515625" style="60" customWidth="1"/>
    <col min="12" max="19" width="4" style="60" customWidth="1"/>
    <col min="20" max="20" width="1.28515625" style="60" customWidth="1"/>
    <col min="21" max="32" width="4" style="60" customWidth="1"/>
    <col min="33" max="33" width="1.28515625" style="60" customWidth="1"/>
    <col min="34" max="37" width="4" style="60" customWidth="1"/>
    <col min="38" max="38" width="3.5703125" style="62" customWidth="1"/>
    <col min="39" max="48" width="9.140625" style="62"/>
    <col min="49" max="16384" width="9.140625" style="60"/>
  </cols>
  <sheetData>
    <row r="1" spans="1:42" s="10" customFormat="1" ht="18" customHeight="1" x14ac:dyDescent="0.2"/>
    <row r="2" spans="1:42" s="10" customFormat="1" ht="18" customHeight="1" x14ac:dyDescent="0.2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42" s="10" customForma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42" s="10" customFormat="1" ht="18" customHeight="1" x14ac:dyDescent="0.2">
      <c r="B4" s="11"/>
      <c r="C4" s="11"/>
      <c r="F4" s="98"/>
      <c r="G4" s="98" t="s">
        <v>4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00"/>
      <c r="AK4" s="100"/>
      <c r="AL4" s="100"/>
      <c r="AM4" s="100"/>
      <c r="AN4" s="100"/>
      <c r="AO4" s="100"/>
      <c r="AP4" s="100"/>
    </row>
    <row r="5" spans="1:42" s="10" customFormat="1" x14ac:dyDescent="0.2">
      <c r="B5" s="11"/>
      <c r="C5" s="11"/>
      <c r="D5" s="124"/>
      <c r="E5" s="124"/>
      <c r="F5" s="124"/>
      <c r="G5" s="11"/>
      <c r="H5" s="11"/>
      <c r="I5" s="11"/>
      <c r="J5" s="11"/>
      <c r="K5" s="11"/>
      <c r="L5" s="11"/>
      <c r="M5" s="11"/>
      <c r="N5" s="11"/>
    </row>
    <row r="6" spans="1:42" s="10" customFormat="1" x14ac:dyDescent="0.2">
      <c r="B6" s="11"/>
      <c r="C6" s="11"/>
      <c r="D6" s="124"/>
      <c r="E6" s="124"/>
      <c r="F6" s="124"/>
      <c r="G6" s="11"/>
      <c r="H6" s="11"/>
      <c r="I6" s="11"/>
      <c r="J6" s="11"/>
      <c r="K6" s="11"/>
      <c r="L6" s="11"/>
      <c r="M6" s="11"/>
      <c r="N6" s="11"/>
    </row>
    <row r="7" spans="1:42" s="10" customFormat="1" ht="13.5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42" s="13" customFormat="1" x14ac:dyDescent="0.2">
      <c r="G8" s="204" t="s">
        <v>41</v>
      </c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6"/>
      <c r="AL8" s="15"/>
    </row>
    <row r="9" spans="1:42" s="13" customFormat="1" ht="17.25" customHeight="1" thickBot="1" x14ac:dyDescent="0.25">
      <c r="G9" s="207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9"/>
      <c r="AL9" s="15"/>
    </row>
    <row r="10" spans="1:42" s="13" customFormat="1" ht="29.25" customHeight="1" x14ac:dyDescent="0.2">
      <c r="A10" s="136" t="s">
        <v>7</v>
      </c>
      <c r="B10" s="136" t="s">
        <v>8</v>
      </c>
      <c r="C10" s="138" t="s">
        <v>9</v>
      </c>
      <c r="D10" s="140" t="s">
        <v>10</v>
      </c>
      <c r="E10" s="210" t="s">
        <v>38</v>
      </c>
      <c r="F10" s="210" t="s">
        <v>39</v>
      </c>
      <c r="G10" s="142" t="s">
        <v>11</v>
      </c>
      <c r="H10" s="143"/>
      <c r="I10" s="143"/>
      <c r="J10" s="144"/>
      <c r="K10" s="123"/>
      <c r="L10" s="155" t="s">
        <v>12</v>
      </c>
      <c r="M10" s="156"/>
      <c r="N10" s="156"/>
      <c r="O10" s="156"/>
      <c r="P10" s="156"/>
      <c r="Q10" s="156"/>
      <c r="R10" s="156"/>
      <c r="S10" s="157"/>
      <c r="T10" s="14"/>
      <c r="U10" s="155" t="s">
        <v>13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7"/>
      <c r="AG10" s="15"/>
      <c r="AH10" s="182" t="s">
        <v>14</v>
      </c>
      <c r="AI10" s="183"/>
      <c r="AJ10" s="183"/>
      <c r="AK10" s="184"/>
      <c r="AL10" s="15"/>
    </row>
    <row r="11" spans="1:42" s="15" customFormat="1" ht="29.25" customHeight="1" x14ac:dyDescent="0.2">
      <c r="A11" s="137"/>
      <c r="B11" s="137"/>
      <c r="C11" s="139"/>
      <c r="D11" s="141"/>
      <c r="E11" s="211"/>
      <c r="F11" s="211"/>
      <c r="G11" s="145"/>
      <c r="H11" s="146"/>
      <c r="I11" s="146"/>
      <c r="J11" s="147"/>
      <c r="K11" s="123"/>
      <c r="L11" s="201" t="s">
        <v>19</v>
      </c>
      <c r="M11" s="202"/>
      <c r="N11" s="202"/>
      <c r="O11" s="203"/>
      <c r="P11" s="195" t="s">
        <v>20</v>
      </c>
      <c r="Q11" s="196"/>
      <c r="R11" s="196"/>
      <c r="S11" s="197"/>
      <c r="T11" s="14"/>
      <c r="U11" s="195" t="s">
        <v>21</v>
      </c>
      <c r="V11" s="196"/>
      <c r="W11" s="196"/>
      <c r="X11" s="197"/>
      <c r="Y11" s="195" t="s">
        <v>22</v>
      </c>
      <c r="Z11" s="196"/>
      <c r="AA11" s="196"/>
      <c r="AB11" s="197"/>
      <c r="AC11" s="195" t="s">
        <v>23</v>
      </c>
      <c r="AD11" s="196"/>
      <c r="AE11" s="196"/>
      <c r="AF11" s="197"/>
      <c r="AH11" s="185"/>
      <c r="AI11" s="186"/>
      <c r="AJ11" s="186"/>
      <c r="AK11" s="187"/>
    </row>
    <row r="12" spans="1:42" s="1" customFormat="1" ht="87" customHeight="1" x14ac:dyDescent="0.2">
      <c r="A12" s="137"/>
      <c r="B12" s="137"/>
      <c r="C12" s="139"/>
      <c r="D12" s="141"/>
      <c r="E12" s="211"/>
      <c r="F12" s="211"/>
      <c r="G12" s="2" t="s">
        <v>43</v>
      </c>
      <c r="H12" s="3" t="s">
        <v>44</v>
      </c>
      <c r="I12" s="3" t="s">
        <v>45</v>
      </c>
      <c r="J12" s="4" t="s">
        <v>46</v>
      </c>
      <c r="L12" s="2" t="s">
        <v>43</v>
      </c>
      <c r="M12" s="3" t="s">
        <v>44</v>
      </c>
      <c r="N12" s="3" t="s">
        <v>45</v>
      </c>
      <c r="O12" s="4" t="s">
        <v>46</v>
      </c>
      <c r="P12" s="2" t="s">
        <v>43</v>
      </c>
      <c r="Q12" s="3" t="s">
        <v>44</v>
      </c>
      <c r="R12" s="3" t="s">
        <v>45</v>
      </c>
      <c r="S12" s="4" t="s">
        <v>46</v>
      </c>
      <c r="U12" s="2" t="s">
        <v>43</v>
      </c>
      <c r="V12" s="3" t="s">
        <v>44</v>
      </c>
      <c r="W12" s="3" t="s">
        <v>45</v>
      </c>
      <c r="X12" s="4" t="s">
        <v>46</v>
      </c>
      <c r="Y12" s="2" t="s">
        <v>43</v>
      </c>
      <c r="Z12" s="3" t="s">
        <v>44</v>
      </c>
      <c r="AA12" s="3" t="s">
        <v>45</v>
      </c>
      <c r="AB12" s="4" t="s">
        <v>46</v>
      </c>
      <c r="AC12" s="2" t="s">
        <v>43</v>
      </c>
      <c r="AD12" s="3" t="s">
        <v>44</v>
      </c>
      <c r="AE12" s="3" t="s">
        <v>45</v>
      </c>
      <c r="AF12" s="4" t="s">
        <v>46</v>
      </c>
      <c r="AH12" s="20" t="s">
        <v>43</v>
      </c>
      <c r="AI12" s="21" t="s">
        <v>44</v>
      </c>
      <c r="AJ12" s="21" t="s">
        <v>45</v>
      </c>
      <c r="AK12" s="22" t="s">
        <v>46</v>
      </c>
    </row>
    <row r="13" spans="1:42" s="13" customFormat="1" ht="18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57"/>
      <c r="L13" s="26"/>
      <c r="M13" s="26"/>
      <c r="N13" s="26"/>
      <c r="O13" s="26"/>
      <c r="P13" s="26"/>
      <c r="Q13" s="26"/>
      <c r="R13" s="26"/>
      <c r="S13" s="26"/>
      <c r="T13" s="57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58"/>
      <c r="AH13" s="59">
        <f>(G13+L13+P13)-(U13+Y13+AC13)</f>
        <v>0</v>
      </c>
      <c r="AI13" s="59">
        <f>(H13+M13+Q13)-(V13+Z13+AD13)</f>
        <v>0</v>
      </c>
      <c r="AJ13" s="59">
        <f>(I13+N13+R13)-(W13+AA13+AE13)</f>
        <v>0</v>
      </c>
      <c r="AK13" s="59">
        <f>(J13+O13+S13)-(X13+AB13+AF13)</f>
        <v>0</v>
      </c>
    </row>
    <row r="14" spans="1:42" s="13" customFormat="1" ht="18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57"/>
      <c r="L14" s="26"/>
      <c r="M14" s="26"/>
      <c r="N14" s="26"/>
      <c r="O14" s="26"/>
      <c r="P14" s="26"/>
      <c r="Q14" s="26"/>
      <c r="R14" s="26"/>
      <c r="S14" s="26"/>
      <c r="T14" s="57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58"/>
      <c r="AH14" s="59">
        <f t="shared" ref="AH14:AH48" si="0">(G14+L14+P14)-(U14+Y14+AC14)</f>
        <v>0</v>
      </c>
      <c r="AI14" s="59">
        <f t="shared" ref="AI14:AI48" si="1">(H14+M14+Q14)-(V14+Z14+AD14)</f>
        <v>0</v>
      </c>
      <c r="AJ14" s="59">
        <f t="shared" ref="AJ14:AJ48" si="2">(I14+N14+R14)-(W14+AA14+AE14)</f>
        <v>0</v>
      </c>
      <c r="AK14" s="59">
        <f t="shared" ref="AK14:AK48" si="3">(J14+O14+S14)-(X14+AB14+AF14)</f>
        <v>0</v>
      </c>
    </row>
    <row r="15" spans="1:42" s="13" customFormat="1" ht="18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57"/>
      <c r="L15" s="26"/>
      <c r="M15" s="26"/>
      <c r="N15" s="26"/>
      <c r="O15" s="26"/>
      <c r="P15" s="26"/>
      <c r="Q15" s="26"/>
      <c r="R15" s="26"/>
      <c r="S15" s="26"/>
      <c r="T15" s="57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58"/>
      <c r="AH15" s="59">
        <f t="shared" si="0"/>
        <v>0</v>
      </c>
      <c r="AI15" s="59">
        <f t="shared" si="1"/>
        <v>0</v>
      </c>
      <c r="AJ15" s="59">
        <f t="shared" si="2"/>
        <v>0</v>
      </c>
      <c r="AK15" s="59">
        <f t="shared" si="3"/>
        <v>0</v>
      </c>
    </row>
    <row r="16" spans="1:42" s="13" customFormat="1" ht="18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57"/>
      <c r="L16" s="26"/>
      <c r="M16" s="26"/>
      <c r="N16" s="26"/>
      <c r="O16" s="26"/>
      <c r="P16" s="26"/>
      <c r="Q16" s="26"/>
      <c r="R16" s="26"/>
      <c r="S16" s="26"/>
      <c r="T16" s="57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58"/>
      <c r="AH16" s="59">
        <f t="shared" si="0"/>
        <v>0</v>
      </c>
      <c r="AI16" s="59">
        <f t="shared" si="1"/>
        <v>0</v>
      </c>
      <c r="AJ16" s="59">
        <f t="shared" si="2"/>
        <v>0</v>
      </c>
      <c r="AK16" s="59">
        <f t="shared" si="3"/>
        <v>0</v>
      </c>
    </row>
    <row r="17" spans="1:37" s="13" customFormat="1" ht="18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57"/>
      <c r="L17" s="26"/>
      <c r="M17" s="26"/>
      <c r="N17" s="26"/>
      <c r="O17" s="26"/>
      <c r="P17" s="26"/>
      <c r="Q17" s="26"/>
      <c r="R17" s="26"/>
      <c r="S17" s="26"/>
      <c r="T17" s="57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58"/>
      <c r="AH17" s="59">
        <f t="shared" si="0"/>
        <v>0</v>
      </c>
      <c r="AI17" s="59">
        <f t="shared" si="1"/>
        <v>0</v>
      </c>
      <c r="AJ17" s="59">
        <f t="shared" si="2"/>
        <v>0</v>
      </c>
      <c r="AK17" s="59">
        <f t="shared" si="3"/>
        <v>0</v>
      </c>
    </row>
    <row r="18" spans="1:37" s="13" customFormat="1" ht="18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57"/>
      <c r="L18" s="26"/>
      <c r="M18" s="26"/>
      <c r="N18" s="26"/>
      <c r="O18" s="26"/>
      <c r="P18" s="26"/>
      <c r="Q18" s="26"/>
      <c r="R18" s="26"/>
      <c r="S18" s="26"/>
      <c r="T18" s="57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58"/>
      <c r="AH18" s="59">
        <f t="shared" si="0"/>
        <v>0</v>
      </c>
      <c r="AI18" s="59">
        <f t="shared" si="1"/>
        <v>0</v>
      </c>
      <c r="AJ18" s="59">
        <f t="shared" si="2"/>
        <v>0</v>
      </c>
      <c r="AK18" s="59">
        <f t="shared" si="3"/>
        <v>0</v>
      </c>
    </row>
    <row r="19" spans="1:37" s="13" customFormat="1" ht="18" customHeight="1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57"/>
      <c r="L19" s="26"/>
      <c r="M19" s="26"/>
      <c r="N19" s="26"/>
      <c r="O19" s="26"/>
      <c r="P19" s="26"/>
      <c r="Q19" s="26"/>
      <c r="R19" s="26"/>
      <c r="S19" s="26"/>
      <c r="T19" s="57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58"/>
      <c r="AH19" s="59">
        <f t="shared" si="0"/>
        <v>0</v>
      </c>
      <c r="AI19" s="59">
        <f t="shared" si="1"/>
        <v>0</v>
      </c>
      <c r="AJ19" s="59">
        <f t="shared" si="2"/>
        <v>0</v>
      </c>
      <c r="AK19" s="59">
        <f t="shared" si="3"/>
        <v>0</v>
      </c>
    </row>
    <row r="20" spans="1:37" s="13" customFormat="1" ht="18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57"/>
      <c r="L20" s="26"/>
      <c r="M20" s="26"/>
      <c r="N20" s="26"/>
      <c r="O20" s="26"/>
      <c r="P20" s="26"/>
      <c r="Q20" s="26"/>
      <c r="R20" s="26"/>
      <c r="S20" s="26"/>
      <c r="T20" s="5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58"/>
      <c r="AH20" s="59">
        <f t="shared" si="0"/>
        <v>0</v>
      </c>
      <c r="AI20" s="59">
        <f t="shared" si="1"/>
        <v>0</v>
      </c>
      <c r="AJ20" s="59">
        <f t="shared" si="2"/>
        <v>0</v>
      </c>
      <c r="AK20" s="59">
        <f t="shared" si="3"/>
        <v>0</v>
      </c>
    </row>
    <row r="21" spans="1:37" s="13" customFormat="1" ht="18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57"/>
      <c r="L21" s="26"/>
      <c r="M21" s="26"/>
      <c r="N21" s="26"/>
      <c r="O21" s="26"/>
      <c r="P21" s="26"/>
      <c r="Q21" s="26"/>
      <c r="R21" s="26"/>
      <c r="S21" s="26"/>
      <c r="T21" s="5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58"/>
      <c r="AH21" s="59">
        <f t="shared" si="0"/>
        <v>0</v>
      </c>
      <c r="AI21" s="59">
        <f t="shared" si="1"/>
        <v>0</v>
      </c>
      <c r="AJ21" s="59">
        <f t="shared" si="2"/>
        <v>0</v>
      </c>
      <c r="AK21" s="59">
        <f t="shared" si="3"/>
        <v>0</v>
      </c>
    </row>
    <row r="22" spans="1:37" s="13" customFormat="1" ht="18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57"/>
      <c r="L22" s="26"/>
      <c r="M22" s="26"/>
      <c r="N22" s="26"/>
      <c r="O22" s="26"/>
      <c r="P22" s="26"/>
      <c r="Q22" s="26"/>
      <c r="R22" s="26"/>
      <c r="S22" s="26"/>
      <c r="T22" s="57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58"/>
      <c r="AH22" s="59">
        <f t="shared" si="0"/>
        <v>0</v>
      </c>
      <c r="AI22" s="59">
        <f t="shared" si="1"/>
        <v>0</v>
      </c>
      <c r="AJ22" s="59">
        <f t="shared" si="2"/>
        <v>0</v>
      </c>
      <c r="AK22" s="59">
        <f t="shared" si="3"/>
        <v>0</v>
      </c>
    </row>
    <row r="23" spans="1:37" s="13" customFormat="1" ht="18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57"/>
      <c r="L23" s="26"/>
      <c r="M23" s="26"/>
      <c r="N23" s="26"/>
      <c r="O23" s="26"/>
      <c r="P23" s="26"/>
      <c r="Q23" s="26"/>
      <c r="R23" s="26"/>
      <c r="S23" s="26"/>
      <c r="T23" s="5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58"/>
      <c r="AH23" s="59">
        <f t="shared" si="0"/>
        <v>0</v>
      </c>
      <c r="AI23" s="59">
        <f t="shared" si="1"/>
        <v>0</v>
      </c>
      <c r="AJ23" s="59">
        <f t="shared" si="2"/>
        <v>0</v>
      </c>
      <c r="AK23" s="59">
        <f t="shared" si="3"/>
        <v>0</v>
      </c>
    </row>
    <row r="24" spans="1:37" s="13" customFormat="1" ht="18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57"/>
      <c r="L24" s="26"/>
      <c r="M24" s="26"/>
      <c r="N24" s="26"/>
      <c r="O24" s="26"/>
      <c r="P24" s="26"/>
      <c r="Q24" s="26"/>
      <c r="R24" s="26"/>
      <c r="S24" s="26"/>
      <c r="T24" s="5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58"/>
      <c r="AH24" s="59">
        <f t="shared" si="0"/>
        <v>0</v>
      </c>
      <c r="AI24" s="59">
        <f t="shared" si="1"/>
        <v>0</v>
      </c>
      <c r="AJ24" s="59">
        <f t="shared" si="2"/>
        <v>0</v>
      </c>
      <c r="AK24" s="59">
        <f t="shared" si="3"/>
        <v>0</v>
      </c>
    </row>
    <row r="25" spans="1:37" s="13" customFormat="1" ht="18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57"/>
      <c r="L25" s="26"/>
      <c r="M25" s="26"/>
      <c r="N25" s="26"/>
      <c r="O25" s="26"/>
      <c r="P25" s="26"/>
      <c r="Q25" s="26"/>
      <c r="R25" s="26"/>
      <c r="S25" s="26"/>
      <c r="T25" s="5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58"/>
      <c r="AH25" s="59">
        <f t="shared" si="0"/>
        <v>0</v>
      </c>
      <c r="AI25" s="59">
        <f t="shared" si="1"/>
        <v>0</v>
      </c>
      <c r="AJ25" s="59">
        <f t="shared" si="2"/>
        <v>0</v>
      </c>
      <c r="AK25" s="59">
        <f t="shared" si="3"/>
        <v>0</v>
      </c>
    </row>
    <row r="26" spans="1:37" s="13" customFormat="1" ht="18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57"/>
      <c r="L26" s="26"/>
      <c r="M26" s="26"/>
      <c r="N26" s="26"/>
      <c r="O26" s="26"/>
      <c r="P26" s="26"/>
      <c r="Q26" s="26"/>
      <c r="R26" s="26"/>
      <c r="S26" s="26"/>
      <c r="T26" s="5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58"/>
      <c r="AH26" s="59">
        <f t="shared" si="0"/>
        <v>0</v>
      </c>
      <c r="AI26" s="59">
        <f t="shared" si="1"/>
        <v>0</v>
      </c>
      <c r="AJ26" s="59">
        <f t="shared" si="2"/>
        <v>0</v>
      </c>
      <c r="AK26" s="59">
        <f t="shared" si="3"/>
        <v>0</v>
      </c>
    </row>
    <row r="27" spans="1:37" s="13" customFormat="1" ht="18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57"/>
      <c r="L27" s="26"/>
      <c r="M27" s="26"/>
      <c r="N27" s="26"/>
      <c r="O27" s="26"/>
      <c r="P27" s="26"/>
      <c r="Q27" s="26"/>
      <c r="R27" s="26"/>
      <c r="S27" s="26"/>
      <c r="T27" s="5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58"/>
      <c r="AH27" s="59">
        <f t="shared" si="0"/>
        <v>0</v>
      </c>
      <c r="AI27" s="59">
        <f t="shared" si="1"/>
        <v>0</v>
      </c>
      <c r="AJ27" s="59">
        <f t="shared" si="2"/>
        <v>0</v>
      </c>
      <c r="AK27" s="59">
        <f t="shared" si="3"/>
        <v>0</v>
      </c>
    </row>
    <row r="28" spans="1:37" s="13" customFormat="1" ht="18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57"/>
      <c r="L28" s="26"/>
      <c r="M28" s="26"/>
      <c r="N28" s="26"/>
      <c r="O28" s="26"/>
      <c r="P28" s="26"/>
      <c r="Q28" s="26"/>
      <c r="R28" s="26"/>
      <c r="S28" s="26"/>
      <c r="T28" s="5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58"/>
      <c r="AH28" s="59">
        <f t="shared" si="0"/>
        <v>0</v>
      </c>
      <c r="AI28" s="59">
        <f t="shared" si="1"/>
        <v>0</v>
      </c>
      <c r="AJ28" s="59">
        <f t="shared" si="2"/>
        <v>0</v>
      </c>
      <c r="AK28" s="59">
        <f t="shared" si="3"/>
        <v>0</v>
      </c>
    </row>
    <row r="29" spans="1:37" s="13" customFormat="1" ht="18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57"/>
      <c r="L29" s="26"/>
      <c r="M29" s="26"/>
      <c r="N29" s="26"/>
      <c r="O29" s="26"/>
      <c r="P29" s="26"/>
      <c r="Q29" s="26"/>
      <c r="R29" s="26"/>
      <c r="S29" s="26"/>
      <c r="T29" s="57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58"/>
      <c r="AH29" s="59">
        <f t="shared" si="0"/>
        <v>0</v>
      </c>
      <c r="AI29" s="59">
        <f t="shared" si="1"/>
        <v>0</v>
      </c>
      <c r="AJ29" s="59">
        <f t="shared" si="2"/>
        <v>0</v>
      </c>
      <c r="AK29" s="59">
        <f t="shared" si="3"/>
        <v>0</v>
      </c>
    </row>
    <row r="30" spans="1:37" s="13" customFormat="1" ht="18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57"/>
      <c r="L30" s="26"/>
      <c r="M30" s="26"/>
      <c r="N30" s="26"/>
      <c r="O30" s="26"/>
      <c r="P30" s="26"/>
      <c r="Q30" s="26"/>
      <c r="R30" s="26"/>
      <c r="S30" s="26"/>
      <c r="T30" s="57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58"/>
      <c r="AH30" s="59">
        <f t="shared" si="0"/>
        <v>0</v>
      </c>
      <c r="AI30" s="59">
        <f t="shared" si="1"/>
        <v>0</v>
      </c>
      <c r="AJ30" s="59">
        <f t="shared" si="2"/>
        <v>0</v>
      </c>
      <c r="AK30" s="59">
        <f t="shared" si="3"/>
        <v>0</v>
      </c>
    </row>
    <row r="31" spans="1:37" s="13" customFormat="1" ht="18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57"/>
      <c r="L31" s="26"/>
      <c r="M31" s="26"/>
      <c r="N31" s="26"/>
      <c r="O31" s="26"/>
      <c r="P31" s="26"/>
      <c r="Q31" s="26"/>
      <c r="R31" s="26"/>
      <c r="S31" s="26"/>
      <c r="T31" s="57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58"/>
      <c r="AH31" s="59">
        <f t="shared" si="0"/>
        <v>0</v>
      </c>
      <c r="AI31" s="59">
        <f t="shared" si="1"/>
        <v>0</v>
      </c>
      <c r="AJ31" s="59">
        <f t="shared" si="2"/>
        <v>0</v>
      </c>
      <c r="AK31" s="59">
        <f t="shared" si="3"/>
        <v>0</v>
      </c>
    </row>
    <row r="32" spans="1:37" s="13" customFormat="1" ht="18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57"/>
      <c r="L32" s="26"/>
      <c r="M32" s="26"/>
      <c r="N32" s="26"/>
      <c r="O32" s="26"/>
      <c r="P32" s="26"/>
      <c r="Q32" s="26"/>
      <c r="R32" s="26"/>
      <c r="S32" s="26"/>
      <c r="T32" s="57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58"/>
      <c r="AH32" s="59">
        <f t="shared" si="0"/>
        <v>0</v>
      </c>
      <c r="AI32" s="59">
        <f t="shared" si="1"/>
        <v>0</v>
      </c>
      <c r="AJ32" s="59">
        <f t="shared" si="2"/>
        <v>0</v>
      </c>
      <c r="AK32" s="59">
        <f t="shared" si="3"/>
        <v>0</v>
      </c>
    </row>
    <row r="33" spans="1:37" s="13" customFormat="1" ht="18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57"/>
      <c r="L33" s="26"/>
      <c r="M33" s="26"/>
      <c r="N33" s="26"/>
      <c r="O33" s="26"/>
      <c r="P33" s="26"/>
      <c r="Q33" s="26"/>
      <c r="R33" s="26"/>
      <c r="S33" s="26"/>
      <c r="T33" s="57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58"/>
      <c r="AH33" s="59">
        <f t="shared" si="0"/>
        <v>0</v>
      </c>
      <c r="AI33" s="59">
        <f t="shared" si="1"/>
        <v>0</v>
      </c>
      <c r="AJ33" s="59">
        <f t="shared" si="2"/>
        <v>0</v>
      </c>
      <c r="AK33" s="59">
        <f t="shared" si="3"/>
        <v>0</v>
      </c>
    </row>
    <row r="34" spans="1:37" s="13" customFormat="1" ht="18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57"/>
      <c r="L34" s="26"/>
      <c r="M34" s="26"/>
      <c r="N34" s="26"/>
      <c r="O34" s="26"/>
      <c r="P34" s="26"/>
      <c r="Q34" s="26"/>
      <c r="R34" s="26"/>
      <c r="S34" s="26"/>
      <c r="T34" s="57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58"/>
      <c r="AH34" s="59">
        <f t="shared" si="0"/>
        <v>0</v>
      </c>
      <c r="AI34" s="59">
        <f t="shared" si="1"/>
        <v>0</v>
      </c>
      <c r="AJ34" s="59">
        <f t="shared" si="2"/>
        <v>0</v>
      </c>
      <c r="AK34" s="59">
        <f t="shared" si="3"/>
        <v>0</v>
      </c>
    </row>
    <row r="35" spans="1:37" s="13" customFormat="1" ht="18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57"/>
      <c r="L35" s="26"/>
      <c r="M35" s="26"/>
      <c r="N35" s="26"/>
      <c r="O35" s="26"/>
      <c r="P35" s="26"/>
      <c r="Q35" s="26"/>
      <c r="R35" s="26"/>
      <c r="S35" s="26"/>
      <c r="T35" s="57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58"/>
      <c r="AH35" s="59">
        <f t="shared" si="0"/>
        <v>0</v>
      </c>
      <c r="AI35" s="59">
        <f t="shared" si="1"/>
        <v>0</v>
      </c>
      <c r="AJ35" s="59">
        <f t="shared" si="2"/>
        <v>0</v>
      </c>
      <c r="AK35" s="59">
        <f t="shared" si="3"/>
        <v>0</v>
      </c>
    </row>
    <row r="36" spans="1:37" s="13" customFormat="1" ht="18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57"/>
      <c r="L36" s="26"/>
      <c r="M36" s="26"/>
      <c r="N36" s="26"/>
      <c r="O36" s="26"/>
      <c r="P36" s="26"/>
      <c r="Q36" s="26"/>
      <c r="R36" s="26"/>
      <c r="S36" s="26"/>
      <c r="T36" s="57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58"/>
      <c r="AH36" s="59">
        <f t="shared" si="0"/>
        <v>0</v>
      </c>
      <c r="AI36" s="59">
        <f t="shared" si="1"/>
        <v>0</v>
      </c>
      <c r="AJ36" s="59">
        <f t="shared" si="2"/>
        <v>0</v>
      </c>
      <c r="AK36" s="59">
        <f t="shared" si="3"/>
        <v>0</v>
      </c>
    </row>
    <row r="37" spans="1:37" s="13" customFormat="1" ht="18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57"/>
      <c r="L37" s="26"/>
      <c r="M37" s="26"/>
      <c r="N37" s="26"/>
      <c r="O37" s="26"/>
      <c r="P37" s="26"/>
      <c r="Q37" s="26"/>
      <c r="R37" s="26"/>
      <c r="S37" s="26"/>
      <c r="T37" s="57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58"/>
      <c r="AH37" s="59">
        <f t="shared" si="0"/>
        <v>0</v>
      </c>
      <c r="AI37" s="59">
        <f t="shared" si="1"/>
        <v>0</v>
      </c>
      <c r="AJ37" s="59">
        <f t="shared" si="2"/>
        <v>0</v>
      </c>
      <c r="AK37" s="59">
        <f t="shared" si="3"/>
        <v>0</v>
      </c>
    </row>
    <row r="38" spans="1:37" s="13" customFormat="1" ht="18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57"/>
      <c r="L38" s="26"/>
      <c r="M38" s="26"/>
      <c r="N38" s="26"/>
      <c r="O38" s="26"/>
      <c r="P38" s="26"/>
      <c r="Q38" s="26"/>
      <c r="R38" s="26"/>
      <c r="S38" s="26"/>
      <c r="T38" s="57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58"/>
      <c r="AH38" s="59">
        <f t="shared" si="0"/>
        <v>0</v>
      </c>
      <c r="AI38" s="59">
        <f t="shared" si="1"/>
        <v>0</v>
      </c>
      <c r="AJ38" s="59">
        <f t="shared" si="2"/>
        <v>0</v>
      </c>
      <c r="AK38" s="59">
        <f t="shared" si="3"/>
        <v>0</v>
      </c>
    </row>
    <row r="39" spans="1:37" s="13" customFormat="1" ht="18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57"/>
      <c r="L39" s="26"/>
      <c r="M39" s="26"/>
      <c r="N39" s="26"/>
      <c r="O39" s="26"/>
      <c r="P39" s="26"/>
      <c r="Q39" s="26"/>
      <c r="R39" s="26"/>
      <c r="S39" s="26"/>
      <c r="T39" s="57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58"/>
      <c r="AH39" s="59">
        <f t="shared" si="0"/>
        <v>0</v>
      </c>
      <c r="AI39" s="59">
        <f t="shared" si="1"/>
        <v>0</v>
      </c>
      <c r="AJ39" s="59">
        <f t="shared" si="2"/>
        <v>0</v>
      </c>
      <c r="AK39" s="59">
        <f t="shared" si="3"/>
        <v>0</v>
      </c>
    </row>
    <row r="40" spans="1:37" s="13" customFormat="1" ht="18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57"/>
      <c r="L40" s="26"/>
      <c r="M40" s="26"/>
      <c r="N40" s="26"/>
      <c r="O40" s="26"/>
      <c r="P40" s="26"/>
      <c r="Q40" s="26"/>
      <c r="R40" s="26"/>
      <c r="S40" s="26"/>
      <c r="T40" s="57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58"/>
      <c r="AH40" s="59">
        <f t="shared" si="0"/>
        <v>0</v>
      </c>
      <c r="AI40" s="59">
        <f t="shared" si="1"/>
        <v>0</v>
      </c>
      <c r="AJ40" s="59">
        <f t="shared" si="2"/>
        <v>0</v>
      </c>
      <c r="AK40" s="59">
        <f t="shared" si="3"/>
        <v>0</v>
      </c>
    </row>
    <row r="41" spans="1:37" s="13" customFormat="1" ht="18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57"/>
      <c r="L41" s="26"/>
      <c r="M41" s="26"/>
      <c r="N41" s="26"/>
      <c r="O41" s="26"/>
      <c r="P41" s="26"/>
      <c r="Q41" s="26"/>
      <c r="R41" s="26"/>
      <c r="S41" s="26"/>
      <c r="T41" s="57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58"/>
      <c r="AH41" s="59">
        <f t="shared" si="0"/>
        <v>0</v>
      </c>
      <c r="AI41" s="59">
        <f t="shared" si="1"/>
        <v>0</v>
      </c>
      <c r="AJ41" s="59">
        <f t="shared" si="2"/>
        <v>0</v>
      </c>
      <c r="AK41" s="59">
        <f t="shared" si="3"/>
        <v>0</v>
      </c>
    </row>
    <row r="42" spans="1:37" s="13" customFormat="1" ht="18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57"/>
      <c r="L42" s="26"/>
      <c r="M42" s="26"/>
      <c r="N42" s="26"/>
      <c r="O42" s="26"/>
      <c r="P42" s="26"/>
      <c r="Q42" s="26"/>
      <c r="R42" s="26"/>
      <c r="S42" s="26"/>
      <c r="T42" s="57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58"/>
      <c r="AH42" s="59">
        <f t="shared" si="0"/>
        <v>0</v>
      </c>
      <c r="AI42" s="59">
        <f t="shared" si="1"/>
        <v>0</v>
      </c>
      <c r="AJ42" s="59">
        <f t="shared" si="2"/>
        <v>0</v>
      </c>
      <c r="AK42" s="59">
        <f t="shared" si="3"/>
        <v>0</v>
      </c>
    </row>
    <row r="43" spans="1:37" s="13" customFormat="1" ht="18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57"/>
      <c r="L43" s="26"/>
      <c r="M43" s="26"/>
      <c r="N43" s="26"/>
      <c r="O43" s="26"/>
      <c r="P43" s="26"/>
      <c r="Q43" s="26"/>
      <c r="R43" s="26"/>
      <c r="S43" s="26"/>
      <c r="T43" s="57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58"/>
      <c r="AH43" s="59">
        <f t="shared" si="0"/>
        <v>0</v>
      </c>
      <c r="AI43" s="59">
        <f t="shared" si="1"/>
        <v>0</v>
      </c>
      <c r="AJ43" s="59">
        <f t="shared" si="2"/>
        <v>0</v>
      </c>
      <c r="AK43" s="59">
        <f t="shared" si="3"/>
        <v>0</v>
      </c>
    </row>
    <row r="44" spans="1:37" s="13" customFormat="1" ht="18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57"/>
      <c r="L44" s="26"/>
      <c r="M44" s="26"/>
      <c r="N44" s="26"/>
      <c r="O44" s="26"/>
      <c r="P44" s="26"/>
      <c r="Q44" s="26"/>
      <c r="R44" s="26"/>
      <c r="S44" s="26"/>
      <c r="T44" s="57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58"/>
      <c r="AH44" s="59">
        <f t="shared" si="0"/>
        <v>0</v>
      </c>
      <c r="AI44" s="59">
        <f t="shared" si="1"/>
        <v>0</v>
      </c>
      <c r="AJ44" s="59">
        <f t="shared" si="2"/>
        <v>0</v>
      </c>
      <c r="AK44" s="59">
        <f t="shared" si="3"/>
        <v>0</v>
      </c>
    </row>
    <row r="45" spans="1:37" s="13" customFormat="1" ht="18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57"/>
      <c r="L45" s="26"/>
      <c r="M45" s="26"/>
      <c r="N45" s="26"/>
      <c r="O45" s="26"/>
      <c r="P45" s="26"/>
      <c r="Q45" s="26"/>
      <c r="R45" s="26"/>
      <c r="S45" s="26"/>
      <c r="T45" s="57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58"/>
      <c r="AH45" s="59">
        <f t="shared" si="0"/>
        <v>0</v>
      </c>
      <c r="AI45" s="59">
        <f t="shared" si="1"/>
        <v>0</v>
      </c>
      <c r="AJ45" s="59">
        <f t="shared" si="2"/>
        <v>0</v>
      </c>
      <c r="AK45" s="59">
        <f t="shared" si="3"/>
        <v>0</v>
      </c>
    </row>
    <row r="46" spans="1:37" s="13" customFormat="1" ht="18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57"/>
      <c r="L46" s="26"/>
      <c r="M46" s="26"/>
      <c r="N46" s="26"/>
      <c r="O46" s="26"/>
      <c r="P46" s="26"/>
      <c r="Q46" s="26"/>
      <c r="R46" s="26"/>
      <c r="S46" s="26"/>
      <c r="T46" s="57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58"/>
      <c r="AH46" s="59">
        <f t="shared" si="0"/>
        <v>0</v>
      </c>
      <c r="AI46" s="59">
        <f t="shared" si="1"/>
        <v>0</v>
      </c>
      <c r="AJ46" s="59">
        <f t="shared" si="2"/>
        <v>0</v>
      </c>
      <c r="AK46" s="59">
        <f t="shared" si="3"/>
        <v>0</v>
      </c>
    </row>
    <row r="47" spans="1:37" s="13" customFormat="1" ht="18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57"/>
      <c r="L47" s="26"/>
      <c r="M47" s="26"/>
      <c r="N47" s="26"/>
      <c r="O47" s="26"/>
      <c r="P47" s="26"/>
      <c r="Q47" s="26"/>
      <c r="R47" s="26"/>
      <c r="S47" s="26"/>
      <c r="T47" s="57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58"/>
      <c r="AH47" s="59">
        <f t="shared" si="0"/>
        <v>0</v>
      </c>
      <c r="AI47" s="59">
        <f t="shared" si="1"/>
        <v>0</v>
      </c>
      <c r="AJ47" s="59">
        <f t="shared" si="2"/>
        <v>0</v>
      </c>
      <c r="AK47" s="59">
        <f t="shared" si="3"/>
        <v>0</v>
      </c>
    </row>
    <row r="48" spans="1:37" s="13" customFormat="1" ht="18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57"/>
      <c r="L48" s="26"/>
      <c r="M48" s="26"/>
      <c r="N48" s="26"/>
      <c r="O48" s="26"/>
      <c r="P48" s="26"/>
      <c r="Q48" s="26"/>
      <c r="R48" s="26"/>
      <c r="S48" s="26"/>
      <c r="T48" s="5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58"/>
      <c r="AH48" s="59">
        <f t="shared" si="0"/>
        <v>0</v>
      </c>
      <c r="AI48" s="59">
        <f t="shared" si="1"/>
        <v>0</v>
      </c>
      <c r="AJ48" s="59">
        <f t="shared" si="2"/>
        <v>0</v>
      </c>
      <c r="AK48" s="59">
        <f t="shared" si="3"/>
        <v>0</v>
      </c>
    </row>
    <row r="49" spans="1:37" s="13" customFormat="1" ht="18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57"/>
      <c r="L49" s="26"/>
      <c r="M49" s="26"/>
      <c r="N49" s="26"/>
      <c r="O49" s="26"/>
      <c r="P49" s="26"/>
      <c r="Q49" s="26"/>
      <c r="R49" s="26"/>
      <c r="S49" s="26"/>
      <c r="T49" s="57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58"/>
      <c r="AH49" s="59">
        <f t="shared" ref="AH49:AK50" si="4">(G49+L49+P49)-(U49+Y49+AC49)</f>
        <v>0</v>
      </c>
      <c r="AI49" s="59">
        <f t="shared" si="4"/>
        <v>0</v>
      </c>
      <c r="AJ49" s="59">
        <f t="shared" si="4"/>
        <v>0</v>
      </c>
      <c r="AK49" s="59">
        <f t="shared" si="4"/>
        <v>0</v>
      </c>
    </row>
    <row r="50" spans="1:37" s="13" customFormat="1" ht="18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57"/>
      <c r="L50" s="26"/>
      <c r="M50" s="26"/>
      <c r="N50" s="26"/>
      <c r="O50" s="26"/>
      <c r="P50" s="26"/>
      <c r="Q50" s="26"/>
      <c r="R50" s="26"/>
      <c r="S50" s="26"/>
      <c r="T50" s="5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58"/>
      <c r="AH50" s="59">
        <f t="shared" si="4"/>
        <v>0</v>
      </c>
      <c r="AI50" s="59">
        <f t="shared" si="4"/>
        <v>0</v>
      </c>
      <c r="AJ50" s="59">
        <f t="shared" si="4"/>
        <v>0</v>
      </c>
      <c r="AK50" s="59">
        <f t="shared" si="4"/>
        <v>0</v>
      </c>
    </row>
    <row r="51" spans="1:37" s="13" customFormat="1" ht="18" customHeight="1" x14ac:dyDescent="0.2"/>
  </sheetData>
  <mergeCells count="16">
    <mergeCell ref="E10:E12"/>
    <mergeCell ref="F10:F12"/>
    <mergeCell ref="A10:A12"/>
    <mergeCell ref="B10:B12"/>
    <mergeCell ref="C10:C12"/>
    <mergeCell ref="D10:D12"/>
    <mergeCell ref="G8:AK9"/>
    <mergeCell ref="G10:J11"/>
    <mergeCell ref="L10:S10"/>
    <mergeCell ref="U10:AF10"/>
    <mergeCell ref="AH10:AK11"/>
    <mergeCell ref="L11:O11"/>
    <mergeCell ref="P11:S11"/>
    <mergeCell ref="U11:X11"/>
    <mergeCell ref="Y11:AB11"/>
    <mergeCell ref="AC11:AF11"/>
  </mergeCells>
  <phoneticPr fontId="0" type="noConversion"/>
  <printOptions horizontalCentered="1"/>
  <pageMargins left="7.874015748031496E-2" right="7.874015748031496E-2" top="0.19685039370078741" bottom="0.19685039370078741" header="0" footer="0"/>
  <pageSetup paperSize="9" scale="58" pageOrder="overThenDown" orientation="landscape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8576"/>
  <sheetViews>
    <sheetView showGridLines="0" tabSelected="1" topLeftCell="A2" zoomScaleNormal="100" zoomScaleSheetLayoutView="100" workbookViewId="0">
      <selection activeCell="A25" sqref="A25:C25"/>
    </sheetView>
  </sheetViews>
  <sheetFormatPr defaultRowHeight="12.75" x14ac:dyDescent="0.2"/>
  <cols>
    <col min="1" max="1" width="15.42578125" style="60" customWidth="1"/>
    <col min="2" max="2" width="20.28515625" style="60" customWidth="1"/>
    <col min="3" max="3" width="7" style="60" customWidth="1"/>
    <col min="4" max="4" width="7.5703125" style="60" customWidth="1"/>
    <col min="5" max="5" width="17" style="60" customWidth="1"/>
    <col min="6" max="6" width="13.5703125" style="60" customWidth="1"/>
    <col min="7" max="7" width="13.7109375" style="60" customWidth="1"/>
    <col min="8" max="8" width="8.7109375" style="60" customWidth="1"/>
    <col min="9" max="9" width="13.85546875" style="60" customWidth="1"/>
    <col min="10" max="11" width="10.28515625" style="60" customWidth="1"/>
    <col min="12" max="12" width="9.5703125" style="60" customWidth="1"/>
    <col min="13" max="13" width="10.7109375" style="60" customWidth="1"/>
    <col min="14" max="14" width="12" style="60" customWidth="1"/>
    <col min="15" max="15" width="11.42578125" style="60" customWidth="1"/>
    <col min="16" max="16" width="1.28515625" style="118" customWidth="1"/>
    <col min="17" max="17" width="6.28515625" customWidth="1"/>
    <col min="18" max="20" width="6.28515625" style="60" customWidth="1"/>
    <col min="21" max="21" width="13.5703125" style="60" customWidth="1"/>
    <col min="22" max="22" width="9.140625" style="118"/>
    <col min="23" max="16384" width="9.140625" style="60"/>
  </cols>
  <sheetData>
    <row r="1" spans="1:22" s="104" customFormat="1" ht="37.5" customHeight="1" x14ac:dyDescent="0.2">
      <c r="A1" s="249" t="s">
        <v>48</v>
      </c>
      <c r="B1" s="249"/>
      <c r="C1" s="249"/>
      <c r="D1" s="249"/>
      <c r="E1" s="249"/>
      <c r="F1" s="249"/>
      <c r="G1" s="249" t="s">
        <v>49</v>
      </c>
      <c r="H1" s="249"/>
      <c r="I1" s="249"/>
      <c r="J1" s="115" t="s">
        <v>50</v>
      </c>
      <c r="K1" s="116"/>
      <c r="L1" s="116"/>
      <c r="M1" s="115"/>
      <c r="N1" s="115"/>
      <c r="O1" s="117"/>
      <c r="P1" s="117"/>
      <c r="Q1" s="115"/>
      <c r="R1" s="115"/>
      <c r="S1" s="115"/>
      <c r="T1" s="115"/>
      <c r="U1" s="115"/>
      <c r="V1" s="116"/>
    </row>
    <row r="2" spans="1:22" s="61" customFormat="1" ht="12.75" customHeight="1" x14ac:dyDescent="0.2">
      <c r="A2" s="214" t="s">
        <v>51</v>
      </c>
      <c r="B2" s="214" t="s">
        <v>52</v>
      </c>
      <c r="C2" s="214"/>
      <c r="D2" s="214"/>
      <c r="E2" s="225" t="s">
        <v>53</v>
      </c>
      <c r="F2" s="225"/>
      <c r="G2" s="225"/>
      <c r="H2" s="225"/>
      <c r="I2" s="235" t="s">
        <v>54</v>
      </c>
      <c r="J2" s="236"/>
      <c r="K2" s="236"/>
      <c r="L2" s="236"/>
      <c r="M2" s="236"/>
      <c r="N2" s="236"/>
      <c r="O2" s="237"/>
      <c r="P2" s="111"/>
      <c r="Q2" s="215" t="s">
        <v>55</v>
      </c>
      <c r="R2" s="215"/>
      <c r="S2" s="215"/>
      <c r="T2" s="215"/>
      <c r="U2" s="215"/>
      <c r="V2" s="111"/>
    </row>
    <row r="3" spans="1:22" s="61" customFormat="1" ht="14.25" customHeight="1" x14ac:dyDescent="0.2">
      <c r="A3" s="214"/>
      <c r="B3" s="214"/>
      <c r="C3" s="214"/>
      <c r="D3" s="214"/>
      <c r="E3" s="225"/>
      <c r="F3" s="225"/>
      <c r="G3" s="225"/>
      <c r="H3" s="225"/>
      <c r="I3" s="238"/>
      <c r="J3" s="239"/>
      <c r="K3" s="239"/>
      <c r="L3" s="239"/>
      <c r="M3" s="239"/>
      <c r="N3" s="239"/>
      <c r="O3" s="240"/>
      <c r="P3" s="111"/>
      <c r="Q3" s="216" t="s">
        <v>56</v>
      </c>
      <c r="R3" s="217"/>
      <c r="S3" s="217"/>
      <c r="T3" s="217"/>
      <c r="U3" s="218"/>
      <c r="V3" s="111"/>
    </row>
    <row r="4" spans="1:22" s="61" customFormat="1" ht="15.75" customHeight="1" x14ac:dyDescent="0.2">
      <c r="A4" s="214"/>
      <c r="B4" s="214"/>
      <c r="C4" s="214"/>
      <c r="D4" s="214"/>
      <c r="E4" s="225"/>
      <c r="F4" s="225"/>
      <c r="G4" s="225"/>
      <c r="H4" s="225"/>
      <c r="I4" s="232" t="s">
        <v>57</v>
      </c>
      <c r="J4" s="225" t="s">
        <v>58</v>
      </c>
      <c r="K4" s="225" t="s">
        <v>59</v>
      </c>
      <c r="L4" s="225" t="s">
        <v>60</v>
      </c>
      <c r="M4" s="225" t="s">
        <v>61</v>
      </c>
      <c r="N4" s="225"/>
      <c r="O4" s="225"/>
      <c r="P4" s="111"/>
      <c r="Q4" s="219"/>
      <c r="R4" s="220"/>
      <c r="S4" s="220"/>
      <c r="T4" s="220"/>
      <c r="U4" s="221"/>
      <c r="V4" s="111"/>
    </row>
    <row r="5" spans="1:22" s="61" customFormat="1" ht="16.5" customHeight="1" x14ac:dyDescent="0.2">
      <c r="A5" s="214"/>
      <c r="B5" s="214"/>
      <c r="C5" s="214"/>
      <c r="D5" s="214"/>
      <c r="E5" s="231" t="s">
        <v>62</v>
      </c>
      <c r="F5" s="230" t="s">
        <v>63</v>
      </c>
      <c r="G5" s="230"/>
      <c r="H5" s="230"/>
      <c r="I5" s="233"/>
      <c r="J5" s="225"/>
      <c r="K5" s="225"/>
      <c r="L5" s="225"/>
      <c r="M5" s="225"/>
      <c r="N5" s="225"/>
      <c r="O5" s="225"/>
      <c r="P5" s="111"/>
      <c r="Q5" s="219"/>
      <c r="R5" s="220"/>
      <c r="S5" s="220"/>
      <c r="T5" s="220"/>
      <c r="U5" s="221"/>
      <c r="V5" s="111"/>
    </row>
    <row r="6" spans="1:22" s="61" customFormat="1" ht="19.5" customHeight="1" x14ac:dyDescent="0.2">
      <c r="A6" s="214"/>
      <c r="B6" s="214"/>
      <c r="C6" s="214"/>
      <c r="D6" s="214"/>
      <c r="E6" s="231"/>
      <c r="F6" s="230"/>
      <c r="G6" s="230"/>
      <c r="H6" s="230"/>
      <c r="I6" s="233"/>
      <c r="J6" s="225"/>
      <c r="K6" s="225"/>
      <c r="L6" s="225"/>
      <c r="M6" s="225"/>
      <c r="N6" s="225"/>
      <c r="O6" s="225"/>
      <c r="P6" s="111"/>
      <c r="Q6" s="219"/>
      <c r="R6" s="220"/>
      <c r="S6" s="220"/>
      <c r="T6" s="220"/>
      <c r="U6" s="221"/>
      <c r="V6" s="111"/>
    </row>
    <row r="7" spans="1:22" s="61" customFormat="1" ht="31.5" customHeight="1" x14ac:dyDescent="0.2">
      <c r="A7" s="214"/>
      <c r="B7" s="214"/>
      <c r="C7" s="214"/>
      <c r="D7" s="214"/>
      <c r="E7" s="231"/>
      <c r="F7" s="230"/>
      <c r="G7" s="230"/>
      <c r="H7" s="230"/>
      <c r="I7" s="234"/>
      <c r="J7" s="225"/>
      <c r="K7" s="225"/>
      <c r="L7" s="225"/>
      <c r="M7" s="128" t="s">
        <v>64</v>
      </c>
      <c r="N7" s="128" t="s">
        <v>65</v>
      </c>
      <c r="O7" s="128" t="s">
        <v>66</v>
      </c>
      <c r="P7" s="111"/>
      <c r="Q7" s="219"/>
      <c r="R7" s="220"/>
      <c r="S7" s="220"/>
      <c r="T7" s="220"/>
      <c r="U7" s="221"/>
      <c r="V7" s="111"/>
    </row>
    <row r="8" spans="1:22" s="61" customFormat="1" ht="19.5" customHeight="1" x14ac:dyDescent="0.2">
      <c r="A8" s="129" t="s">
        <v>67</v>
      </c>
      <c r="B8" s="248" t="s">
        <v>68</v>
      </c>
      <c r="C8" s="248"/>
      <c r="D8" s="248"/>
      <c r="E8" s="130" t="s">
        <v>69</v>
      </c>
      <c r="F8" s="227" t="s">
        <v>70</v>
      </c>
      <c r="G8" s="227"/>
      <c r="H8" s="227"/>
      <c r="I8" s="107">
        <f>COUNTA(F17:F52)</f>
        <v>4</v>
      </c>
      <c r="J8" s="107">
        <f>COUNTIF(Q17:Q52,"1")+COUNTIF(Q17:Q52,"2")</f>
        <v>3</v>
      </c>
      <c r="K8" s="131">
        <f>COUNTIF(T17:T52,"1")+COUNTIF(T17:T52,"2")</f>
        <v>3</v>
      </c>
      <c r="L8" s="131">
        <f>COUNTIF(T17:T52,"2")</f>
        <v>3</v>
      </c>
      <c r="M8" s="131">
        <f>COUNTIF(H17:H52,1)</f>
        <v>3</v>
      </c>
      <c r="N8" s="131">
        <f>COUNTIF(H17:H52,2)</f>
        <v>1</v>
      </c>
      <c r="O8" s="131">
        <f>N8+M8</f>
        <v>4</v>
      </c>
      <c r="P8" s="120"/>
      <c r="Q8" s="222"/>
      <c r="R8" s="223"/>
      <c r="S8" s="223"/>
      <c r="T8" s="223"/>
      <c r="U8" s="224"/>
      <c r="V8" s="111"/>
    </row>
    <row r="9" spans="1:22" s="105" customFormat="1" x14ac:dyDescent="0.2">
      <c r="B9" s="121"/>
      <c r="C9" s="121"/>
      <c r="D9" s="106"/>
      <c r="E9" s="106"/>
      <c r="G9" s="121"/>
      <c r="H9" s="121"/>
      <c r="I9" s="121"/>
      <c r="J9" s="121"/>
      <c r="K9" s="121"/>
      <c r="L9" s="121"/>
      <c r="M9" s="121"/>
      <c r="N9" s="121"/>
      <c r="O9" s="121"/>
      <c r="P9" s="120"/>
      <c r="Q9" s="121"/>
      <c r="R9" s="121"/>
      <c r="S9" s="121"/>
      <c r="T9" s="121"/>
      <c r="U9" s="121"/>
      <c r="V9" s="111"/>
    </row>
    <row r="10" spans="1:22" s="105" customFormat="1" ht="12.75" customHeight="1" x14ac:dyDescent="0.2">
      <c r="A10" s="229" t="s">
        <v>66</v>
      </c>
      <c r="B10" s="229"/>
      <c r="C10" s="229" t="s">
        <v>71</v>
      </c>
      <c r="D10" s="229" t="s">
        <v>72</v>
      </c>
      <c r="E10" s="228" t="s">
        <v>73</v>
      </c>
      <c r="F10" s="228" t="s">
        <v>74</v>
      </c>
      <c r="G10" s="251" t="s">
        <v>75</v>
      </c>
      <c r="H10" s="228" t="s">
        <v>76</v>
      </c>
      <c r="I10" s="228"/>
      <c r="J10" s="228" t="s">
        <v>77</v>
      </c>
      <c r="K10" s="228" t="s">
        <v>78</v>
      </c>
      <c r="L10" s="228" t="s">
        <v>79</v>
      </c>
      <c r="M10" s="228" t="s">
        <v>80</v>
      </c>
      <c r="N10" s="228" t="s">
        <v>81</v>
      </c>
      <c r="O10" s="229" t="s">
        <v>82</v>
      </c>
      <c r="P10" s="120"/>
      <c r="Q10" s="214" t="s">
        <v>83</v>
      </c>
      <c r="R10" s="214"/>
      <c r="S10" s="214"/>
      <c r="T10" s="214"/>
      <c r="U10" s="214" t="s">
        <v>84</v>
      </c>
      <c r="V10" s="111"/>
    </row>
    <row r="11" spans="1:22" s="105" customFormat="1" ht="12.75" customHeight="1" x14ac:dyDescent="0.2">
      <c r="A11" s="229"/>
      <c r="B11" s="229"/>
      <c r="C11" s="229"/>
      <c r="D11" s="229"/>
      <c r="E11" s="228"/>
      <c r="F11" s="228"/>
      <c r="G11" s="252"/>
      <c r="H11" s="228"/>
      <c r="I11" s="228"/>
      <c r="J11" s="228"/>
      <c r="K11" s="228"/>
      <c r="L11" s="228"/>
      <c r="M11" s="228"/>
      <c r="N11" s="228"/>
      <c r="O11" s="229"/>
      <c r="P11" s="120"/>
      <c r="Q11" s="214"/>
      <c r="R11" s="214"/>
      <c r="S11" s="214"/>
      <c r="T11" s="214"/>
      <c r="U11" s="214"/>
      <c r="V11" s="111"/>
    </row>
    <row r="12" spans="1:22" s="105" customFormat="1" ht="17.25" customHeight="1" x14ac:dyDescent="0.2">
      <c r="A12" s="250">
        <f>C12+D12</f>
        <v>4</v>
      </c>
      <c r="B12" s="250"/>
      <c r="C12" s="131">
        <f>COUNTIF(D17:D52,"M")</f>
        <v>2</v>
      </c>
      <c r="D12" s="131">
        <f>COUNTIF(D17:D52,"F")</f>
        <v>2</v>
      </c>
      <c r="E12" s="131">
        <f>COUNTIF(E17:E52,"&lt;18")</f>
        <v>0</v>
      </c>
      <c r="F12" s="131">
        <f>COUNTIF(E17:E52,"&gt;17")</f>
        <v>4</v>
      </c>
      <c r="G12" s="131">
        <f>SUM(IF(FREQUENCY(G17:G52,G17:G52)&gt;0,1))</f>
        <v>2</v>
      </c>
      <c r="H12" s="228"/>
      <c r="I12" s="228"/>
      <c r="J12" s="131">
        <f t="shared" ref="J12:O12" si="0">SUM(J17:J52)</f>
        <v>56</v>
      </c>
      <c r="K12" s="131">
        <f t="shared" si="0"/>
        <v>56</v>
      </c>
      <c r="L12" s="131">
        <f t="shared" si="0"/>
        <v>84</v>
      </c>
      <c r="M12" s="131">
        <f t="shared" si="0"/>
        <v>90</v>
      </c>
      <c r="N12" s="131">
        <f t="shared" si="0"/>
        <v>0</v>
      </c>
      <c r="O12" s="131">
        <f t="shared" si="0"/>
        <v>90</v>
      </c>
      <c r="P12" s="120"/>
      <c r="Q12" s="214"/>
      <c r="R12" s="214"/>
      <c r="S12" s="214"/>
      <c r="T12" s="214"/>
      <c r="U12" s="214"/>
      <c r="V12" s="111"/>
    </row>
    <row r="13" spans="1:22" s="105" customFormat="1" x14ac:dyDescent="0.2">
      <c r="B13" s="106"/>
      <c r="C13" s="106"/>
      <c r="D13" s="106"/>
      <c r="G13" s="121"/>
      <c r="H13" s="121"/>
      <c r="I13" s="121"/>
      <c r="J13" s="121"/>
      <c r="K13" s="121"/>
      <c r="L13" s="121"/>
      <c r="M13" s="121"/>
      <c r="N13" s="121"/>
      <c r="O13" s="121"/>
      <c r="P13" s="120"/>
      <c r="Q13" s="214"/>
      <c r="R13" s="214"/>
      <c r="S13" s="214"/>
      <c r="T13" s="214"/>
      <c r="U13" s="214"/>
      <c r="V13" s="111"/>
    </row>
    <row r="14" spans="1:22" s="105" customFormat="1" ht="66.75" customHeight="1" x14ac:dyDescent="0.2">
      <c r="A14" s="214" t="s">
        <v>85</v>
      </c>
      <c r="B14" s="214"/>
      <c r="C14" s="214"/>
      <c r="D14" s="214" t="s">
        <v>86</v>
      </c>
      <c r="E14" s="214" t="s">
        <v>87</v>
      </c>
      <c r="F14" s="214" t="s">
        <v>88</v>
      </c>
      <c r="G14" s="214" t="s">
        <v>89</v>
      </c>
      <c r="H14" s="242" t="s">
        <v>90</v>
      </c>
      <c r="I14" s="243"/>
      <c r="J14" s="214" t="s">
        <v>91</v>
      </c>
      <c r="K14" s="214"/>
      <c r="L14" s="214"/>
      <c r="M14" s="214"/>
      <c r="N14" s="214"/>
      <c r="O14" s="214"/>
      <c r="P14" s="111"/>
      <c r="Q14" s="214"/>
      <c r="R14" s="214"/>
      <c r="S14" s="214"/>
      <c r="T14" s="214"/>
      <c r="U14" s="214"/>
      <c r="V14" s="111"/>
    </row>
    <row r="15" spans="1:22" s="105" customFormat="1" ht="15.75" customHeight="1" x14ac:dyDescent="0.2">
      <c r="A15" s="214"/>
      <c r="B15" s="214"/>
      <c r="C15" s="214"/>
      <c r="D15" s="241"/>
      <c r="E15" s="214"/>
      <c r="F15" s="214"/>
      <c r="G15" s="214"/>
      <c r="H15" s="244"/>
      <c r="I15" s="245"/>
      <c r="J15" s="214" t="s">
        <v>77</v>
      </c>
      <c r="K15" s="214" t="s">
        <v>78</v>
      </c>
      <c r="L15" s="214" t="s">
        <v>79</v>
      </c>
      <c r="M15" s="214" t="s">
        <v>80</v>
      </c>
      <c r="N15" s="214" t="s">
        <v>81</v>
      </c>
      <c r="O15" s="241" t="s">
        <v>82</v>
      </c>
      <c r="P15" s="111"/>
      <c r="Q15" s="214" t="s">
        <v>92</v>
      </c>
      <c r="R15" s="214"/>
      <c r="S15" s="214"/>
      <c r="T15" s="214"/>
      <c r="U15" s="214"/>
      <c r="V15" s="111"/>
    </row>
    <row r="16" spans="1:22" s="105" customFormat="1" ht="12.75" customHeight="1" x14ac:dyDescent="0.2">
      <c r="A16" s="214"/>
      <c r="B16" s="214"/>
      <c r="C16" s="214"/>
      <c r="D16" s="241"/>
      <c r="E16" s="214"/>
      <c r="F16" s="214"/>
      <c r="G16" s="214"/>
      <c r="H16" s="246"/>
      <c r="I16" s="247"/>
      <c r="J16" s="214"/>
      <c r="K16" s="214"/>
      <c r="L16" s="214"/>
      <c r="M16" s="214"/>
      <c r="N16" s="214"/>
      <c r="O16" s="241"/>
      <c r="P16" s="111"/>
      <c r="Q16" s="127" t="s">
        <v>93</v>
      </c>
      <c r="R16" s="127" t="s">
        <v>94</v>
      </c>
      <c r="S16" s="127" t="s">
        <v>95</v>
      </c>
      <c r="T16" s="127" t="s">
        <v>96</v>
      </c>
      <c r="U16" s="214"/>
      <c r="V16" s="111"/>
    </row>
    <row r="17" spans="1:21" s="111" customFormat="1" ht="18.75" customHeight="1" x14ac:dyDescent="0.2">
      <c r="A17" s="226" t="s">
        <v>97</v>
      </c>
      <c r="B17" s="226"/>
      <c r="C17" s="226"/>
      <c r="D17" s="109" t="s">
        <v>98</v>
      </c>
      <c r="E17" s="110">
        <v>50</v>
      </c>
      <c r="F17" s="110">
        <v>7</v>
      </c>
      <c r="G17" s="113">
        <v>42186</v>
      </c>
      <c r="H17" s="212">
        <v>1</v>
      </c>
      <c r="I17" s="213"/>
      <c r="J17" s="109">
        <v>28</v>
      </c>
      <c r="K17" s="109">
        <v>28</v>
      </c>
      <c r="L17" s="109">
        <v>28</v>
      </c>
      <c r="M17" s="109">
        <v>0</v>
      </c>
      <c r="N17" s="109">
        <v>0</v>
      </c>
      <c r="O17" s="109">
        <v>0</v>
      </c>
      <c r="Q17" s="110">
        <v>1</v>
      </c>
      <c r="R17" s="109">
        <v>1</v>
      </c>
      <c r="S17" s="109">
        <v>1</v>
      </c>
      <c r="T17" s="109">
        <v>2</v>
      </c>
      <c r="U17" s="109">
        <v>2</v>
      </c>
    </row>
    <row r="18" spans="1:21" s="111" customFormat="1" ht="18.75" customHeight="1" x14ac:dyDescent="0.2">
      <c r="A18" s="226" t="s">
        <v>99</v>
      </c>
      <c r="B18" s="226"/>
      <c r="C18" s="226"/>
      <c r="D18" s="109" t="s">
        <v>100</v>
      </c>
      <c r="E18" s="110">
        <v>45</v>
      </c>
      <c r="F18" s="110">
        <v>9</v>
      </c>
      <c r="G18" s="113">
        <v>42217</v>
      </c>
      <c r="H18" s="212">
        <v>1</v>
      </c>
      <c r="I18" s="213"/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90</v>
      </c>
      <c r="Q18" s="110">
        <v>1</v>
      </c>
      <c r="R18" s="109">
        <v>1</v>
      </c>
      <c r="S18" s="109">
        <v>2</v>
      </c>
      <c r="T18" s="109">
        <v>2</v>
      </c>
      <c r="U18" s="109">
        <v>3</v>
      </c>
    </row>
    <row r="19" spans="1:21" s="111" customFormat="1" ht="18.75" customHeight="1" x14ac:dyDescent="0.2">
      <c r="A19" s="226" t="s">
        <v>101</v>
      </c>
      <c r="B19" s="226"/>
      <c r="C19" s="226"/>
      <c r="D19" s="109" t="s">
        <v>100</v>
      </c>
      <c r="E19" s="110">
        <v>18</v>
      </c>
      <c r="F19" s="110">
        <v>5</v>
      </c>
      <c r="G19" s="113">
        <v>42217</v>
      </c>
      <c r="H19" s="212">
        <v>1</v>
      </c>
      <c r="I19" s="213"/>
      <c r="J19" s="109">
        <v>0</v>
      </c>
      <c r="K19" s="109">
        <v>0</v>
      </c>
      <c r="L19" s="109">
        <v>28</v>
      </c>
      <c r="M19" s="109">
        <v>30</v>
      </c>
      <c r="N19" s="109">
        <v>0</v>
      </c>
      <c r="O19" s="109">
        <v>0</v>
      </c>
      <c r="Q19" s="110">
        <v>1</v>
      </c>
      <c r="R19" s="109">
        <v>1</v>
      </c>
      <c r="S19" s="109">
        <v>1</v>
      </c>
      <c r="T19" s="109">
        <v>2</v>
      </c>
      <c r="U19" s="109">
        <v>1</v>
      </c>
    </row>
    <row r="20" spans="1:21" s="111" customFormat="1" ht="18.75" customHeight="1" x14ac:dyDescent="0.2">
      <c r="A20" s="226"/>
      <c r="B20" s="226"/>
      <c r="C20" s="226"/>
      <c r="D20" s="109"/>
      <c r="E20" s="110"/>
      <c r="F20" s="110"/>
      <c r="G20" s="113"/>
      <c r="H20" s="212"/>
      <c r="I20" s="213"/>
      <c r="J20" s="109"/>
      <c r="K20" s="109"/>
      <c r="L20" s="109"/>
      <c r="M20" s="109"/>
      <c r="N20" s="109"/>
      <c r="O20" s="109"/>
      <c r="Q20" s="110"/>
      <c r="R20" s="109"/>
      <c r="S20" s="109"/>
      <c r="T20" s="109"/>
      <c r="U20" s="109"/>
    </row>
    <row r="21" spans="1:21" s="111" customFormat="1" ht="18.75" customHeight="1" x14ac:dyDescent="0.2">
      <c r="A21" s="226" t="s">
        <v>102</v>
      </c>
      <c r="B21" s="226"/>
      <c r="C21" s="226"/>
      <c r="D21" s="109" t="s">
        <v>98</v>
      </c>
      <c r="E21" s="110">
        <v>60</v>
      </c>
      <c r="F21" s="110">
        <v>8</v>
      </c>
      <c r="G21" s="113">
        <v>42217</v>
      </c>
      <c r="H21" s="212">
        <v>2</v>
      </c>
      <c r="I21" s="213"/>
      <c r="J21" s="109">
        <v>28</v>
      </c>
      <c r="K21" s="109">
        <v>28</v>
      </c>
      <c r="L21" s="109">
        <v>28</v>
      </c>
      <c r="M21" s="109">
        <v>60</v>
      </c>
      <c r="N21" s="109">
        <v>0</v>
      </c>
      <c r="O21" s="109">
        <v>0</v>
      </c>
      <c r="Q21" s="110"/>
      <c r="R21" s="109"/>
      <c r="S21" s="109"/>
      <c r="T21" s="109"/>
      <c r="U21" s="109">
        <v>5</v>
      </c>
    </row>
    <row r="22" spans="1:21" s="111" customFormat="1" ht="18.75" customHeight="1" x14ac:dyDescent="0.2">
      <c r="A22" s="226"/>
      <c r="B22" s="226"/>
      <c r="C22" s="226"/>
      <c r="D22" s="109"/>
      <c r="E22" s="110"/>
      <c r="F22" s="110"/>
      <c r="G22" s="113"/>
      <c r="H22" s="125"/>
      <c r="I22" s="126"/>
      <c r="J22" s="109"/>
      <c r="K22" s="109"/>
      <c r="L22" s="109"/>
      <c r="M22" s="109"/>
      <c r="N22" s="109"/>
      <c r="O22" s="109"/>
      <c r="Q22" s="110"/>
      <c r="R22" s="109"/>
      <c r="S22" s="109"/>
      <c r="T22" s="109"/>
      <c r="U22" s="109"/>
    </row>
    <row r="23" spans="1:21" s="111" customFormat="1" ht="18.75" customHeight="1" x14ac:dyDescent="0.2">
      <c r="A23" s="226"/>
      <c r="B23" s="226"/>
      <c r="C23" s="226"/>
      <c r="D23" s="109"/>
      <c r="E23" s="110"/>
      <c r="F23" s="110"/>
      <c r="G23" s="113"/>
      <c r="H23" s="125"/>
      <c r="I23" s="126"/>
      <c r="J23" s="109"/>
      <c r="K23" s="109"/>
      <c r="L23" s="109"/>
      <c r="M23" s="109"/>
      <c r="N23" s="109"/>
      <c r="O23" s="109"/>
      <c r="Q23" s="110"/>
      <c r="R23" s="109"/>
      <c r="S23" s="109"/>
      <c r="T23" s="109"/>
      <c r="U23" s="109"/>
    </row>
    <row r="24" spans="1:21" s="111" customFormat="1" ht="18.75" customHeight="1" x14ac:dyDescent="0.2">
      <c r="A24" s="226"/>
      <c r="B24" s="226"/>
      <c r="C24" s="226"/>
      <c r="D24" s="109"/>
      <c r="E24" s="110"/>
      <c r="F24" s="110"/>
      <c r="G24" s="113"/>
      <c r="H24" s="125"/>
      <c r="I24" s="126"/>
      <c r="J24" s="109"/>
      <c r="K24" s="109"/>
      <c r="L24" s="109"/>
      <c r="M24" s="109"/>
      <c r="N24" s="109"/>
      <c r="O24" s="109"/>
      <c r="Q24" s="110"/>
      <c r="R24" s="109"/>
      <c r="S24" s="109"/>
      <c r="T24" s="109"/>
      <c r="U24" s="109"/>
    </row>
    <row r="25" spans="1:21" s="111" customFormat="1" ht="18.75" customHeight="1" x14ac:dyDescent="0.2">
      <c r="A25" s="226"/>
      <c r="B25" s="226"/>
      <c r="C25" s="226"/>
      <c r="D25" s="109"/>
      <c r="E25" s="110"/>
      <c r="F25" s="110"/>
      <c r="G25" s="113"/>
      <c r="H25" s="125"/>
      <c r="I25" s="126"/>
      <c r="J25" s="109"/>
      <c r="K25" s="109"/>
      <c r="L25" s="109"/>
      <c r="M25" s="109"/>
      <c r="N25" s="109"/>
      <c r="O25" s="109"/>
      <c r="Q25" s="110"/>
      <c r="R25" s="109"/>
      <c r="S25" s="109"/>
      <c r="T25" s="109"/>
      <c r="U25" s="109"/>
    </row>
    <row r="26" spans="1:21" s="111" customFormat="1" ht="18.75" customHeight="1" x14ac:dyDescent="0.2">
      <c r="A26" s="226"/>
      <c r="B26" s="226"/>
      <c r="C26" s="226"/>
      <c r="D26" s="109"/>
      <c r="E26" s="110"/>
      <c r="F26" s="110"/>
      <c r="G26" s="113"/>
      <c r="H26" s="125"/>
      <c r="I26" s="126"/>
      <c r="J26" s="109"/>
      <c r="K26" s="109"/>
      <c r="L26" s="109"/>
      <c r="M26" s="109"/>
      <c r="N26" s="109"/>
      <c r="O26" s="109"/>
      <c r="Q26" s="110"/>
      <c r="R26" s="109"/>
      <c r="S26" s="109"/>
      <c r="T26" s="109"/>
      <c r="U26" s="109"/>
    </row>
    <row r="27" spans="1:21" s="111" customFormat="1" ht="18.75" customHeight="1" x14ac:dyDescent="0.2">
      <c r="A27" s="226"/>
      <c r="B27" s="226"/>
      <c r="C27" s="226"/>
      <c r="D27" s="109"/>
      <c r="E27" s="110"/>
      <c r="F27" s="110"/>
      <c r="G27" s="113"/>
      <c r="H27" s="125"/>
      <c r="I27" s="126"/>
      <c r="J27" s="109"/>
      <c r="K27" s="109"/>
      <c r="L27" s="109"/>
      <c r="M27" s="109"/>
      <c r="N27" s="109"/>
      <c r="O27" s="109"/>
      <c r="Q27" s="110"/>
      <c r="R27" s="109"/>
      <c r="S27" s="109"/>
      <c r="T27" s="109"/>
      <c r="U27" s="109"/>
    </row>
    <row r="28" spans="1:21" s="111" customFormat="1" ht="18.75" customHeight="1" x14ac:dyDescent="0.2">
      <c r="A28" s="226"/>
      <c r="B28" s="226"/>
      <c r="C28" s="226"/>
      <c r="D28" s="109"/>
      <c r="E28" s="110"/>
      <c r="F28" s="110"/>
      <c r="G28" s="113"/>
      <c r="H28" s="125"/>
      <c r="I28" s="126"/>
      <c r="J28" s="109"/>
      <c r="K28" s="109"/>
      <c r="L28" s="109"/>
      <c r="M28" s="109"/>
      <c r="N28" s="109"/>
      <c r="O28" s="109"/>
      <c r="Q28" s="110"/>
      <c r="R28" s="109"/>
      <c r="S28" s="109"/>
      <c r="T28" s="109"/>
      <c r="U28" s="109"/>
    </row>
    <row r="29" spans="1:21" s="111" customFormat="1" ht="18.75" customHeight="1" x14ac:dyDescent="0.2">
      <c r="A29" s="226"/>
      <c r="B29" s="226"/>
      <c r="C29" s="226"/>
      <c r="D29" s="109"/>
      <c r="E29" s="110"/>
      <c r="F29" s="110"/>
      <c r="G29" s="113"/>
      <c r="H29" s="125"/>
      <c r="I29" s="126"/>
      <c r="J29" s="109"/>
      <c r="K29" s="109"/>
      <c r="L29" s="109"/>
      <c r="M29" s="109"/>
      <c r="N29" s="109"/>
      <c r="O29" s="109"/>
      <c r="Q29" s="110"/>
      <c r="R29" s="109"/>
      <c r="S29" s="109"/>
      <c r="T29" s="109"/>
      <c r="U29" s="109"/>
    </row>
    <row r="30" spans="1:21" s="111" customFormat="1" ht="18.75" customHeight="1" x14ac:dyDescent="0.2">
      <c r="A30" s="226"/>
      <c r="B30" s="226"/>
      <c r="C30" s="226"/>
      <c r="D30" s="109"/>
      <c r="E30" s="110"/>
      <c r="F30" s="110"/>
      <c r="G30" s="113"/>
      <c r="H30" s="125"/>
      <c r="I30" s="126"/>
      <c r="J30" s="109"/>
      <c r="K30" s="109"/>
      <c r="L30" s="109"/>
      <c r="M30" s="109"/>
      <c r="N30" s="109"/>
      <c r="O30" s="109"/>
      <c r="Q30" s="110"/>
      <c r="R30" s="109"/>
      <c r="S30" s="109"/>
      <c r="T30" s="109"/>
      <c r="U30" s="109"/>
    </row>
    <row r="31" spans="1:21" s="111" customFormat="1" ht="18.75" customHeight="1" x14ac:dyDescent="0.2">
      <c r="A31" s="226"/>
      <c r="B31" s="226"/>
      <c r="C31" s="226"/>
      <c r="D31" s="109"/>
      <c r="E31" s="110"/>
      <c r="F31" s="110"/>
      <c r="G31" s="113"/>
      <c r="H31" s="125"/>
      <c r="I31" s="126"/>
      <c r="J31" s="109"/>
      <c r="K31" s="109"/>
      <c r="L31" s="109"/>
      <c r="M31" s="109"/>
      <c r="N31" s="109"/>
      <c r="O31" s="109"/>
      <c r="Q31" s="110"/>
      <c r="R31" s="109"/>
      <c r="S31" s="109"/>
      <c r="T31" s="109"/>
      <c r="U31" s="109"/>
    </row>
    <row r="32" spans="1:21" s="111" customFormat="1" ht="18.75" customHeight="1" x14ac:dyDescent="0.2">
      <c r="A32" s="226"/>
      <c r="B32" s="226"/>
      <c r="C32" s="226"/>
      <c r="D32" s="109"/>
      <c r="E32" s="110"/>
      <c r="F32" s="110"/>
      <c r="G32" s="113"/>
      <c r="H32" s="125"/>
      <c r="I32" s="126"/>
      <c r="J32" s="109"/>
      <c r="K32" s="109"/>
      <c r="L32" s="109"/>
      <c r="M32" s="109"/>
      <c r="N32" s="109"/>
      <c r="O32" s="109"/>
      <c r="Q32" s="110"/>
      <c r="R32" s="109"/>
      <c r="S32" s="109"/>
      <c r="T32" s="109"/>
      <c r="U32" s="109"/>
    </row>
    <row r="33" spans="1:21" s="111" customFormat="1" ht="18.75" customHeight="1" x14ac:dyDescent="0.2">
      <c r="A33" s="226"/>
      <c r="B33" s="226"/>
      <c r="C33" s="226"/>
      <c r="D33" s="109"/>
      <c r="E33" s="110"/>
      <c r="F33" s="110"/>
      <c r="G33" s="113"/>
      <c r="H33" s="125"/>
      <c r="I33" s="126"/>
      <c r="J33" s="109"/>
      <c r="K33" s="109"/>
      <c r="L33" s="109"/>
      <c r="M33" s="109"/>
      <c r="N33" s="109"/>
      <c r="O33" s="109"/>
      <c r="Q33" s="110"/>
      <c r="R33" s="109"/>
      <c r="S33" s="109"/>
      <c r="T33" s="109"/>
      <c r="U33" s="109"/>
    </row>
    <row r="34" spans="1:21" s="111" customFormat="1" ht="18.75" customHeight="1" x14ac:dyDescent="0.2">
      <c r="A34" s="226"/>
      <c r="B34" s="226"/>
      <c r="C34" s="226"/>
      <c r="D34" s="109"/>
      <c r="E34" s="110"/>
      <c r="F34" s="110"/>
      <c r="G34" s="113"/>
      <c r="H34" s="125"/>
      <c r="I34" s="126"/>
      <c r="J34" s="109"/>
      <c r="K34" s="109"/>
      <c r="L34" s="109"/>
      <c r="M34" s="109"/>
      <c r="N34" s="109"/>
      <c r="O34" s="109"/>
      <c r="Q34" s="110"/>
      <c r="R34" s="109"/>
      <c r="S34" s="109"/>
      <c r="T34" s="109"/>
      <c r="U34" s="109"/>
    </row>
    <row r="35" spans="1:21" s="111" customFormat="1" ht="18.75" customHeight="1" x14ac:dyDescent="0.2">
      <c r="A35" s="226"/>
      <c r="B35" s="226"/>
      <c r="C35" s="226"/>
      <c r="D35" s="109"/>
      <c r="E35" s="110"/>
      <c r="F35" s="110"/>
      <c r="G35" s="113"/>
      <c r="H35" s="125"/>
      <c r="I35" s="126"/>
      <c r="J35" s="109"/>
      <c r="K35" s="109"/>
      <c r="L35" s="109"/>
      <c r="M35" s="109"/>
      <c r="N35" s="109"/>
      <c r="O35" s="109"/>
      <c r="Q35" s="110"/>
      <c r="R35" s="109"/>
      <c r="S35" s="109"/>
      <c r="T35" s="109"/>
      <c r="U35" s="109"/>
    </row>
    <row r="36" spans="1:21" s="111" customFormat="1" ht="18.75" customHeight="1" x14ac:dyDescent="0.2">
      <c r="A36" s="226"/>
      <c r="B36" s="226"/>
      <c r="C36" s="226"/>
      <c r="D36" s="109"/>
      <c r="E36" s="110"/>
      <c r="F36" s="110"/>
      <c r="G36" s="113"/>
      <c r="H36" s="125"/>
      <c r="I36" s="126"/>
      <c r="J36" s="109"/>
      <c r="K36" s="109"/>
      <c r="L36" s="109"/>
      <c r="M36" s="109"/>
      <c r="N36" s="109"/>
      <c r="O36" s="109"/>
      <c r="Q36" s="110"/>
      <c r="R36" s="109"/>
      <c r="S36" s="109"/>
      <c r="T36" s="109"/>
      <c r="U36" s="109"/>
    </row>
    <row r="37" spans="1:21" s="111" customFormat="1" ht="18.75" customHeight="1" x14ac:dyDescent="0.2">
      <c r="A37" s="226"/>
      <c r="B37" s="226"/>
      <c r="C37" s="226"/>
      <c r="D37" s="109"/>
      <c r="E37" s="110"/>
      <c r="F37" s="110"/>
      <c r="G37" s="113"/>
      <c r="H37" s="125"/>
      <c r="I37" s="126"/>
      <c r="J37" s="109"/>
      <c r="K37" s="109"/>
      <c r="L37" s="109"/>
      <c r="M37" s="109"/>
      <c r="N37" s="109"/>
      <c r="O37" s="109"/>
      <c r="Q37" s="110"/>
      <c r="R37" s="109"/>
      <c r="S37" s="109"/>
      <c r="T37" s="109"/>
      <c r="U37" s="109"/>
    </row>
    <row r="38" spans="1:21" s="111" customFormat="1" ht="18.75" customHeight="1" x14ac:dyDescent="0.2">
      <c r="A38" s="226"/>
      <c r="B38" s="226"/>
      <c r="C38" s="226"/>
      <c r="D38" s="109"/>
      <c r="E38" s="110"/>
      <c r="F38" s="110"/>
      <c r="G38" s="113"/>
      <c r="H38" s="125"/>
      <c r="I38" s="126"/>
      <c r="J38" s="109"/>
      <c r="K38" s="109"/>
      <c r="L38" s="109"/>
      <c r="M38" s="109"/>
      <c r="N38" s="109"/>
      <c r="O38" s="109"/>
      <c r="Q38" s="110"/>
      <c r="R38" s="109"/>
      <c r="S38" s="109"/>
      <c r="T38" s="109"/>
      <c r="U38" s="109"/>
    </row>
    <row r="39" spans="1:21" s="111" customFormat="1" ht="18.75" customHeight="1" x14ac:dyDescent="0.2">
      <c r="A39" s="226"/>
      <c r="B39" s="226"/>
      <c r="C39" s="226"/>
      <c r="D39" s="109"/>
      <c r="E39" s="110"/>
      <c r="F39" s="110"/>
      <c r="G39" s="113"/>
      <c r="H39" s="212"/>
      <c r="I39" s="213"/>
      <c r="J39" s="109"/>
      <c r="K39" s="109"/>
      <c r="L39" s="109"/>
      <c r="M39" s="109"/>
      <c r="N39" s="109"/>
      <c r="O39" s="109"/>
      <c r="Q39" s="110"/>
      <c r="R39" s="109"/>
      <c r="S39" s="109"/>
      <c r="T39" s="109"/>
      <c r="U39" s="109"/>
    </row>
    <row r="40" spans="1:21" s="111" customFormat="1" ht="18.75" customHeight="1" x14ac:dyDescent="0.2">
      <c r="A40" s="226"/>
      <c r="B40" s="226"/>
      <c r="C40" s="226"/>
      <c r="D40" s="109"/>
      <c r="E40" s="110"/>
      <c r="F40" s="110"/>
      <c r="G40" s="113"/>
      <c r="H40" s="212"/>
      <c r="I40" s="213"/>
      <c r="J40" s="109"/>
      <c r="K40" s="109"/>
      <c r="L40" s="109"/>
      <c r="M40" s="109"/>
      <c r="N40" s="109"/>
      <c r="O40" s="109"/>
      <c r="Q40" s="110"/>
      <c r="R40" s="109"/>
      <c r="S40" s="109"/>
      <c r="T40" s="109"/>
      <c r="U40" s="109"/>
    </row>
    <row r="41" spans="1:21" s="111" customFormat="1" ht="18.75" customHeight="1" x14ac:dyDescent="0.2">
      <c r="A41" s="226"/>
      <c r="B41" s="226"/>
      <c r="C41" s="226"/>
      <c r="D41" s="109"/>
      <c r="E41" s="110"/>
      <c r="F41" s="110"/>
      <c r="G41" s="113"/>
      <c r="H41" s="212"/>
      <c r="I41" s="213"/>
      <c r="J41" s="109"/>
      <c r="K41" s="109"/>
      <c r="L41" s="109"/>
      <c r="M41" s="109"/>
      <c r="N41" s="109"/>
      <c r="O41" s="109"/>
      <c r="Q41" s="110"/>
      <c r="R41" s="109"/>
      <c r="S41" s="109"/>
      <c r="T41" s="109"/>
      <c r="U41" s="109"/>
    </row>
    <row r="42" spans="1:21" s="111" customFormat="1" ht="18.75" customHeight="1" x14ac:dyDescent="0.2">
      <c r="A42" s="226"/>
      <c r="B42" s="226"/>
      <c r="C42" s="226"/>
      <c r="D42" s="109"/>
      <c r="E42" s="110"/>
      <c r="F42" s="110"/>
      <c r="G42" s="113"/>
      <c r="H42" s="212"/>
      <c r="I42" s="213"/>
      <c r="J42" s="109"/>
      <c r="K42" s="109"/>
      <c r="L42" s="109"/>
      <c r="M42" s="109"/>
      <c r="N42" s="109"/>
      <c r="O42" s="109"/>
      <c r="Q42" s="110"/>
      <c r="R42" s="109"/>
      <c r="S42" s="109"/>
      <c r="T42" s="109"/>
      <c r="U42" s="109"/>
    </row>
    <row r="43" spans="1:21" s="111" customFormat="1" ht="18.75" customHeight="1" x14ac:dyDescent="0.2">
      <c r="A43" s="226"/>
      <c r="B43" s="226"/>
      <c r="C43" s="226"/>
      <c r="D43" s="109"/>
      <c r="E43" s="110"/>
      <c r="F43" s="110"/>
      <c r="G43" s="113"/>
      <c r="H43" s="212"/>
      <c r="I43" s="213"/>
      <c r="J43" s="109"/>
      <c r="K43" s="109"/>
      <c r="L43" s="109"/>
      <c r="M43" s="109"/>
      <c r="N43" s="109"/>
      <c r="O43" s="109"/>
      <c r="Q43" s="110"/>
      <c r="R43" s="109"/>
      <c r="S43" s="109"/>
      <c r="T43" s="109"/>
      <c r="U43" s="109"/>
    </row>
    <row r="44" spans="1:21" s="111" customFormat="1" ht="18.75" customHeight="1" x14ac:dyDescent="0.2">
      <c r="A44" s="226"/>
      <c r="B44" s="226"/>
      <c r="C44" s="226"/>
      <c r="D44" s="109"/>
      <c r="E44" s="110"/>
      <c r="F44" s="110"/>
      <c r="G44" s="113"/>
      <c r="H44" s="212"/>
      <c r="I44" s="213"/>
      <c r="J44" s="109"/>
      <c r="K44" s="109"/>
      <c r="L44" s="109"/>
      <c r="M44" s="109"/>
      <c r="N44" s="109"/>
      <c r="O44" s="109"/>
      <c r="Q44" s="110"/>
      <c r="R44" s="109"/>
      <c r="S44" s="109"/>
      <c r="T44" s="109"/>
      <c r="U44" s="109"/>
    </row>
    <row r="45" spans="1:21" s="111" customFormat="1" ht="18.75" customHeight="1" x14ac:dyDescent="0.2">
      <c r="A45" s="226"/>
      <c r="B45" s="226"/>
      <c r="C45" s="226"/>
      <c r="D45" s="109"/>
      <c r="E45" s="110"/>
      <c r="F45" s="110"/>
      <c r="G45" s="113"/>
      <c r="H45" s="212"/>
      <c r="I45" s="213"/>
      <c r="J45" s="109"/>
      <c r="K45" s="109"/>
      <c r="L45" s="109"/>
      <c r="M45" s="109"/>
      <c r="N45" s="109"/>
      <c r="O45" s="109"/>
      <c r="Q45" s="110"/>
      <c r="R45" s="109"/>
      <c r="S45" s="109"/>
      <c r="T45" s="109"/>
      <c r="U45" s="109"/>
    </row>
    <row r="46" spans="1:21" s="111" customFormat="1" ht="18.75" customHeight="1" x14ac:dyDescent="0.2">
      <c r="A46" s="226"/>
      <c r="B46" s="226"/>
      <c r="C46" s="226"/>
      <c r="D46" s="109"/>
      <c r="E46" s="110"/>
      <c r="F46" s="110"/>
      <c r="G46" s="113"/>
      <c r="H46" s="212"/>
      <c r="I46" s="213"/>
      <c r="J46" s="109"/>
      <c r="K46" s="109"/>
      <c r="L46" s="109"/>
      <c r="M46" s="109"/>
      <c r="N46" s="109"/>
      <c r="O46" s="109"/>
      <c r="Q46" s="110"/>
      <c r="R46" s="109"/>
      <c r="S46" s="109"/>
      <c r="T46" s="109"/>
      <c r="U46" s="109"/>
    </row>
    <row r="47" spans="1:21" s="111" customFormat="1" ht="18.75" customHeight="1" x14ac:dyDescent="0.2">
      <c r="A47" s="226"/>
      <c r="B47" s="226"/>
      <c r="C47" s="226"/>
      <c r="D47" s="109"/>
      <c r="E47" s="110"/>
      <c r="F47" s="110"/>
      <c r="G47" s="113"/>
      <c r="H47" s="212"/>
      <c r="I47" s="213"/>
      <c r="J47" s="109"/>
      <c r="K47" s="109"/>
      <c r="L47" s="109"/>
      <c r="M47" s="109"/>
      <c r="N47" s="109"/>
      <c r="O47" s="109"/>
      <c r="Q47" s="110"/>
      <c r="R47" s="109"/>
      <c r="S47" s="109"/>
      <c r="T47" s="109"/>
      <c r="U47" s="109"/>
    </row>
    <row r="48" spans="1:21" s="111" customFormat="1" ht="18.75" customHeight="1" x14ac:dyDescent="0.2">
      <c r="A48" s="226"/>
      <c r="B48" s="226"/>
      <c r="C48" s="226"/>
      <c r="D48" s="109"/>
      <c r="E48" s="110"/>
      <c r="F48" s="110"/>
      <c r="G48" s="113"/>
      <c r="H48" s="212"/>
      <c r="I48" s="213"/>
      <c r="J48" s="109"/>
      <c r="K48" s="109"/>
      <c r="L48" s="109"/>
      <c r="M48" s="109"/>
      <c r="N48" s="109"/>
      <c r="O48" s="109"/>
      <c r="Q48" s="110"/>
      <c r="R48" s="109"/>
      <c r="S48" s="109"/>
      <c r="T48" s="109"/>
      <c r="U48" s="109"/>
    </row>
    <row r="49" spans="1:21" s="111" customFormat="1" ht="18.75" customHeight="1" x14ac:dyDescent="0.2">
      <c r="A49" s="226"/>
      <c r="B49" s="226"/>
      <c r="C49" s="226"/>
      <c r="D49" s="109"/>
      <c r="E49" s="110"/>
      <c r="F49" s="110"/>
      <c r="G49" s="113"/>
      <c r="H49" s="212"/>
      <c r="I49" s="213"/>
      <c r="J49" s="109"/>
      <c r="K49" s="109"/>
      <c r="L49" s="109"/>
      <c r="M49" s="109"/>
      <c r="N49" s="109"/>
      <c r="O49" s="109"/>
      <c r="Q49" s="110"/>
      <c r="R49" s="109"/>
      <c r="S49" s="109"/>
      <c r="T49" s="109"/>
      <c r="U49" s="109"/>
    </row>
    <row r="50" spans="1:21" s="111" customFormat="1" ht="18.75" customHeight="1" x14ac:dyDescent="0.2">
      <c r="A50" s="226"/>
      <c r="B50" s="226"/>
      <c r="C50" s="226"/>
      <c r="D50" s="109"/>
      <c r="E50" s="110"/>
      <c r="F50" s="110"/>
      <c r="G50" s="113"/>
      <c r="H50" s="212"/>
      <c r="I50" s="213"/>
      <c r="J50" s="109"/>
      <c r="K50" s="109"/>
      <c r="L50" s="109"/>
      <c r="M50" s="109"/>
      <c r="N50" s="109"/>
      <c r="O50" s="109"/>
      <c r="Q50" s="110"/>
      <c r="R50" s="109"/>
      <c r="S50" s="109"/>
      <c r="T50" s="109"/>
      <c r="U50" s="109"/>
    </row>
    <row r="51" spans="1:21" s="111" customFormat="1" ht="18.75" customHeight="1" x14ac:dyDescent="0.2">
      <c r="A51" s="226"/>
      <c r="B51" s="226"/>
      <c r="C51" s="226"/>
      <c r="D51" s="109"/>
      <c r="E51" s="110"/>
      <c r="F51" s="110"/>
      <c r="G51" s="113"/>
      <c r="H51" s="212"/>
      <c r="I51" s="213"/>
      <c r="J51" s="109"/>
      <c r="K51" s="109"/>
      <c r="L51" s="109"/>
      <c r="M51" s="109"/>
      <c r="N51" s="109"/>
      <c r="O51" s="109"/>
      <c r="Q51" s="110"/>
      <c r="R51" s="109"/>
      <c r="S51" s="109"/>
      <c r="T51" s="109"/>
      <c r="U51" s="109"/>
    </row>
    <row r="52" spans="1:21" s="111" customFormat="1" ht="18.75" customHeight="1" x14ac:dyDescent="0.2">
      <c r="A52" s="226"/>
      <c r="B52" s="226"/>
      <c r="C52" s="226"/>
      <c r="D52" s="109"/>
      <c r="E52" s="110"/>
      <c r="F52" s="110"/>
      <c r="G52" s="113"/>
      <c r="H52" s="212"/>
      <c r="I52" s="213"/>
      <c r="J52" s="109"/>
      <c r="K52" s="109"/>
      <c r="L52" s="109"/>
      <c r="M52" s="109"/>
      <c r="N52" s="109"/>
      <c r="O52" s="109"/>
      <c r="Q52" s="110"/>
      <c r="R52" s="109"/>
      <c r="S52" s="109"/>
      <c r="T52" s="109"/>
      <c r="U52" s="109"/>
    </row>
    <row r="53" spans="1:21" s="118" customFormat="1" ht="18.75" customHeight="1" x14ac:dyDescent="0.2">
      <c r="Q53" s="119"/>
    </row>
    <row r="54" spans="1:21" ht="18.75" customHeight="1" x14ac:dyDescent="0.2"/>
    <row r="55" spans="1:21" ht="18.75" customHeight="1" x14ac:dyDescent="0.2"/>
    <row r="1048576" spans="7:7" x14ac:dyDescent="0.2">
      <c r="G1048576" s="113"/>
    </row>
  </sheetData>
  <sheetProtection password="85DE" sheet="1" objects="1" scenarios="1" insertRows="0"/>
  <mergeCells count="102">
    <mergeCell ref="H49:I49"/>
    <mergeCell ref="H50:I50"/>
    <mergeCell ref="H51:I51"/>
    <mergeCell ref="H52:I52"/>
    <mergeCell ref="A1:F1"/>
    <mergeCell ref="G1:I1"/>
    <mergeCell ref="H10:I12"/>
    <mergeCell ref="A10:B11"/>
    <mergeCell ref="A12:B12"/>
    <mergeCell ref="H44:I44"/>
    <mergeCell ref="H45:I45"/>
    <mergeCell ref="H46:I46"/>
    <mergeCell ref="H47:I47"/>
    <mergeCell ref="H48:I48"/>
    <mergeCell ref="A48:C48"/>
    <mergeCell ref="A49:C49"/>
    <mergeCell ref="A50:C50"/>
    <mergeCell ref="A51:C51"/>
    <mergeCell ref="A52:C52"/>
    <mergeCell ref="A44:C44"/>
    <mergeCell ref="A45:C45"/>
    <mergeCell ref="A46:C46"/>
    <mergeCell ref="A47:C47"/>
    <mergeCell ref="G10:G11"/>
    <mergeCell ref="A35:C35"/>
    <mergeCell ref="A36:C36"/>
    <mergeCell ref="A37:C37"/>
    <mergeCell ref="A38:C38"/>
    <mergeCell ref="A2:A7"/>
    <mergeCell ref="A14:C16"/>
    <mergeCell ref="A17:C17"/>
    <mergeCell ref="A18:C18"/>
    <mergeCell ref="B2:D7"/>
    <mergeCell ref="B8:D8"/>
    <mergeCell ref="C10:C11"/>
    <mergeCell ref="D10:D11"/>
    <mergeCell ref="D14:D16"/>
    <mergeCell ref="A30:C30"/>
    <mergeCell ref="A31:C31"/>
    <mergeCell ref="A32:C32"/>
    <mergeCell ref="A33:C33"/>
    <mergeCell ref="A34:C34"/>
    <mergeCell ref="E14:E16"/>
    <mergeCell ref="N15:N16"/>
    <mergeCell ref="G14:G16"/>
    <mergeCell ref="F14:F16"/>
    <mergeCell ref="O15:O16"/>
    <mergeCell ref="H14:I16"/>
    <mergeCell ref="J14:O14"/>
    <mergeCell ref="J15:J16"/>
    <mergeCell ref="K15:K16"/>
    <mergeCell ref="M15:M16"/>
    <mergeCell ref="L15:L16"/>
    <mergeCell ref="E2:H4"/>
    <mergeCell ref="F8:H8"/>
    <mergeCell ref="J10:J11"/>
    <mergeCell ref="N10:N11"/>
    <mergeCell ref="O10:O11"/>
    <mergeCell ref="F10:F11"/>
    <mergeCell ref="F5:H7"/>
    <mergeCell ref="E5:E7"/>
    <mergeCell ref="K10:K11"/>
    <mergeCell ref="L10:L11"/>
    <mergeCell ref="M10:M11"/>
    <mergeCell ref="I4:I7"/>
    <mergeCell ref="I2:O3"/>
    <mergeCell ref="E10:E11"/>
    <mergeCell ref="Q2:U2"/>
    <mergeCell ref="Q3:U8"/>
    <mergeCell ref="J4:J7"/>
    <mergeCell ref="K4:K7"/>
    <mergeCell ref="L4:L7"/>
    <mergeCell ref="M4:O6"/>
    <mergeCell ref="A42:C42"/>
    <mergeCell ref="A43:C43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9:C19"/>
    <mergeCell ref="A20:C20"/>
    <mergeCell ref="A39:C39"/>
    <mergeCell ref="A40:C40"/>
    <mergeCell ref="A41:C41"/>
    <mergeCell ref="H39:I39"/>
    <mergeCell ref="H40:I40"/>
    <mergeCell ref="H41:I41"/>
    <mergeCell ref="H42:I42"/>
    <mergeCell ref="H43:I43"/>
    <mergeCell ref="Q10:T14"/>
    <mergeCell ref="U10:U16"/>
    <mergeCell ref="H21:I21"/>
    <mergeCell ref="H18:I18"/>
    <mergeCell ref="H19:I19"/>
    <mergeCell ref="H20:I20"/>
    <mergeCell ref="Q15:T15"/>
    <mergeCell ref="H17:I17"/>
  </mergeCells>
  <phoneticPr fontId="0" type="noConversion"/>
  <printOptions horizontalCentered="1"/>
  <pageMargins left="0.25" right="0.25" top="0.75" bottom="0.75" header="0.3" footer="0.3"/>
  <pageSetup paperSize="9" scale="65" fitToHeight="0" pageOrder="overThenDown" orientation="landscape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8562"/>
  <sheetViews>
    <sheetView showGridLines="0" zoomScaleNormal="100" zoomScaleSheetLayoutView="100" workbookViewId="0">
      <selection activeCell="H19" sqref="H19:I19"/>
    </sheetView>
  </sheetViews>
  <sheetFormatPr defaultRowHeight="12.75" x14ac:dyDescent="0.2"/>
  <cols>
    <col min="1" max="1" width="15.42578125" style="60" customWidth="1"/>
    <col min="2" max="2" width="20.28515625" style="60" customWidth="1"/>
    <col min="3" max="3" width="7" style="60" customWidth="1"/>
    <col min="4" max="4" width="7.5703125" style="60" customWidth="1"/>
    <col min="5" max="5" width="17" style="60" customWidth="1"/>
    <col min="6" max="6" width="13.5703125" style="60" customWidth="1"/>
    <col min="7" max="7" width="13.7109375" style="60" customWidth="1"/>
    <col min="8" max="8" width="7.85546875" style="60" customWidth="1"/>
    <col min="9" max="9" width="12.85546875" style="60" customWidth="1"/>
    <col min="10" max="11" width="10.28515625" style="60" customWidth="1"/>
    <col min="12" max="12" width="9.5703125" style="60" customWidth="1"/>
    <col min="13" max="13" width="10.7109375" style="60" customWidth="1"/>
    <col min="14" max="14" width="12" style="60" customWidth="1"/>
    <col min="15" max="15" width="11.42578125" style="60" customWidth="1"/>
    <col min="16" max="16" width="1.28515625" style="118" customWidth="1"/>
    <col min="17" max="17" width="6.28515625" customWidth="1"/>
    <col min="18" max="20" width="6.28515625" style="60" customWidth="1"/>
    <col min="21" max="21" width="13.5703125" style="60" customWidth="1"/>
    <col min="22" max="22" width="9.140625" style="118"/>
    <col min="23" max="16384" width="9.140625" style="60"/>
  </cols>
  <sheetData>
    <row r="1" spans="1:22" s="104" customFormat="1" ht="30.75" customHeight="1" x14ac:dyDescent="0.2">
      <c r="A1" s="249" t="s">
        <v>48</v>
      </c>
      <c r="B1" s="249"/>
      <c r="C1" s="249"/>
      <c r="D1" s="249"/>
      <c r="E1" s="249"/>
      <c r="F1" s="249"/>
      <c r="G1" s="249" t="s">
        <v>49</v>
      </c>
      <c r="H1" s="249"/>
      <c r="I1" s="249"/>
      <c r="J1" s="115" t="s">
        <v>50</v>
      </c>
      <c r="K1" s="116"/>
      <c r="L1" s="116"/>
      <c r="M1" s="115"/>
      <c r="N1" s="115"/>
      <c r="O1" s="117"/>
      <c r="P1" s="117"/>
      <c r="Q1" s="115"/>
      <c r="R1" s="115"/>
      <c r="S1" s="115"/>
      <c r="T1" s="115"/>
      <c r="U1" s="115"/>
      <c r="V1" s="116"/>
    </row>
    <row r="2" spans="1:22" s="61" customFormat="1" ht="12.75" customHeight="1" x14ac:dyDescent="0.2">
      <c r="A2" s="214" t="s">
        <v>51</v>
      </c>
      <c r="B2" s="214" t="s">
        <v>52</v>
      </c>
      <c r="C2" s="214"/>
      <c r="D2" s="214"/>
      <c r="E2" s="225" t="s">
        <v>53</v>
      </c>
      <c r="F2" s="225"/>
      <c r="G2" s="225"/>
      <c r="H2" s="225"/>
      <c r="I2" s="235" t="s">
        <v>54</v>
      </c>
      <c r="J2" s="236"/>
      <c r="K2" s="236"/>
      <c r="L2" s="236"/>
      <c r="M2" s="236"/>
      <c r="N2" s="236"/>
      <c r="O2" s="237"/>
      <c r="P2" s="111"/>
      <c r="Q2" s="215" t="s">
        <v>55</v>
      </c>
      <c r="R2" s="215"/>
      <c r="S2" s="215"/>
      <c r="T2" s="215"/>
      <c r="U2" s="215"/>
      <c r="V2" s="111"/>
    </row>
    <row r="3" spans="1:22" s="61" customFormat="1" ht="14.25" customHeight="1" x14ac:dyDescent="0.2">
      <c r="A3" s="214"/>
      <c r="B3" s="214"/>
      <c r="C3" s="214"/>
      <c r="D3" s="214"/>
      <c r="E3" s="225"/>
      <c r="F3" s="225"/>
      <c r="G3" s="225"/>
      <c r="H3" s="225"/>
      <c r="I3" s="238"/>
      <c r="J3" s="239"/>
      <c r="K3" s="239"/>
      <c r="L3" s="239"/>
      <c r="M3" s="239"/>
      <c r="N3" s="239"/>
      <c r="O3" s="240"/>
      <c r="P3" s="111"/>
      <c r="Q3" s="216" t="s">
        <v>56</v>
      </c>
      <c r="R3" s="217"/>
      <c r="S3" s="217"/>
      <c r="T3" s="217"/>
      <c r="U3" s="218"/>
      <c r="V3" s="111"/>
    </row>
    <row r="4" spans="1:22" s="61" customFormat="1" ht="15.75" customHeight="1" x14ac:dyDescent="0.2">
      <c r="A4" s="214"/>
      <c r="B4" s="214"/>
      <c r="C4" s="214"/>
      <c r="D4" s="214"/>
      <c r="E4" s="225"/>
      <c r="F4" s="225"/>
      <c r="G4" s="225"/>
      <c r="H4" s="225"/>
      <c r="I4" s="232" t="s">
        <v>57</v>
      </c>
      <c r="J4" s="225" t="s">
        <v>58</v>
      </c>
      <c r="K4" s="225" t="s">
        <v>59</v>
      </c>
      <c r="L4" s="225" t="s">
        <v>60</v>
      </c>
      <c r="M4" s="225" t="s">
        <v>61</v>
      </c>
      <c r="N4" s="225"/>
      <c r="O4" s="225"/>
      <c r="P4" s="111"/>
      <c r="Q4" s="219"/>
      <c r="R4" s="220"/>
      <c r="S4" s="220"/>
      <c r="T4" s="220"/>
      <c r="U4" s="221"/>
      <c r="V4" s="111"/>
    </row>
    <row r="5" spans="1:22" s="61" customFormat="1" ht="16.5" customHeight="1" x14ac:dyDescent="0.2">
      <c r="A5" s="214"/>
      <c r="B5" s="214"/>
      <c r="C5" s="214"/>
      <c r="D5" s="214"/>
      <c r="E5" s="231" t="s">
        <v>62</v>
      </c>
      <c r="F5" s="230" t="s">
        <v>63</v>
      </c>
      <c r="G5" s="230"/>
      <c r="H5" s="230"/>
      <c r="I5" s="233"/>
      <c r="J5" s="225"/>
      <c r="K5" s="225"/>
      <c r="L5" s="225"/>
      <c r="M5" s="225"/>
      <c r="N5" s="225"/>
      <c r="O5" s="225"/>
      <c r="P5" s="111"/>
      <c r="Q5" s="219"/>
      <c r="R5" s="220"/>
      <c r="S5" s="220"/>
      <c r="T5" s="220"/>
      <c r="U5" s="221"/>
      <c r="V5" s="111"/>
    </row>
    <row r="6" spans="1:22" s="61" customFormat="1" ht="19.5" customHeight="1" x14ac:dyDescent="0.2">
      <c r="A6" s="214"/>
      <c r="B6" s="214"/>
      <c r="C6" s="214"/>
      <c r="D6" s="214"/>
      <c r="E6" s="231"/>
      <c r="F6" s="230"/>
      <c r="G6" s="230"/>
      <c r="H6" s="230"/>
      <c r="I6" s="233"/>
      <c r="J6" s="225"/>
      <c r="K6" s="225"/>
      <c r="L6" s="225"/>
      <c r="M6" s="225"/>
      <c r="N6" s="225"/>
      <c r="O6" s="225"/>
      <c r="P6" s="111"/>
      <c r="Q6" s="219"/>
      <c r="R6" s="220"/>
      <c r="S6" s="220"/>
      <c r="T6" s="220"/>
      <c r="U6" s="221"/>
      <c r="V6" s="111"/>
    </row>
    <row r="7" spans="1:22" s="61" customFormat="1" ht="31.5" customHeight="1" x14ac:dyDescent="0.2">
      <c r="A7" s="214"/>
      <c r="B7" s="214"/>
      <c r="C7" s="214"/>
      <c r="D7" s="214"/>
      <c r="E7" s="231"/>
      <c r="F7" s="230"/>
      <c r="G7" s="230"/>
      <c r="H7" s="230"/>
      <c r="I7" s="234"/>
      <c r="J7" s="225"/>
      <c r="K7" s="225"/>
      <c r="L7" s="225"/>
      <c r="M7" s="128" t="s">
        <v>64</v>
      </c>
      <c r="N7" s="128" t="s">
        <v>65</v>
      </c>
      <c r="O7" s="128" t="s">
        <v>66</v>
      </c>
      <c r="P7" s="111"/>
      <c r="Q7" s="219"/>
      <c r="R7" s="220"/>
      <c r="S7" s="220"/>
      <c r="T7" s="220"/>
      <c r="U7" s="221"/>
      <c r="V7" s="111"/>
    </row>
    <row r="8" spans="1:22" s="61" customFormat="1" ht="26.25" customHeight="1" x14ac:dyDescent="0.2">
      <c r="A8" s="129"/>
      <c r="B8" s="248"/>
      <c r="C8" s="248"/>
      <c r="D8" s="248"/>
      <c r="E8" s="108"/>
      <c r="F8" s="227"/>
      <c r="G8" s="227"/>
      <c r="H8" s="227"/>
      <c r="I8" s="114"/>
      <c r="J8" s="114"/>
      <c r="K8" s="132"/>
      <c r="L8" s="132"/>
      <c r="M8" s="132"/>
      <c r="N8" s="132"/>
      <c r="O8" s="132"/>
      <c r="P8" s="120"/>
      <c r="Q8" s="222"/>
      <c r="R8" s="223"/>
      <c r="S8" s="223"/>
      <c r="T8" s="223"/>
      <c r="U8" s="224"/>
      <c r="V8" s="111"/>
    </row>
    <row r="9" spans="1:22" s="105" customFormat="1" x14ac:dyDescent="0.2">
      <c r="B9" s="121"/>
      <c r="C9" s="121"/>
      <c r="D9" s="106"/>
      <c r="E9" s="106"/>
      <c r="G9" s="121"/>
      <c r="H9" s="121"/>
      <c r="I9" s="121"/>
      <c r="J9" s="121"/>
      <c r="K9" s="121"/>
      <c r="L9" s="121"/>
      <c r="M9" s="121"/>
      <c r="N9" s="121"/>
      <c r="O9" s="121"/>
      <c r="P9" s="120"/>
      <c r="Q9" s="121"/>
      <c r="R9" s="121"/>
      <c r="S9" s="121"/>
      <c r="T9" s="121"/>
      <c r="U9" s="121"/>
      <c r="V9" s="111"/>
    </row>
    <row r="10" spans="1:22" s="105" customFormat="1" ht="12.75" customHeight="1" x14ac:dyDescent="0.2">
      <c r="A10" s="229" t="s">
        <v>66</v>
      </c>
      <c r="B10" s="229"/>
      <c r="C10" s="229" t="s">
        <v>71</v>
      </c>
      <c r="D10" s="229" t="s">
        <v>72</v>
      </c>
      <c r="E10" s="228" t="s">
        <v>73</v>
      </c>
      <c r="F10" s="228" t="s">
        <v>74</v>
      </c>
      <c r="G10" s="251" t="s">
        <v>75</v>
      </c>
      <c r="H10" s="228" t="s">
        <v>76</v>
      </c>
      <c r="I10" s="228"/>
      <c r="J10" s="228" t="s">
        <v>77</v>
      </c>
      <c r="K10" s="228" t="s">
        <v>78</v>
      </c>
      <c r="L10" s="228" t="s">
        <v>79</v>
      </c>
      <c r="M10" s="228" t="s">
        <v>80</v>
      </c>
      <c r="N10" s="228" t="s">
        <v>81</v>
      </c>
      <c r="O10" s="229" t="s">
        <v>82</v>
      </c>
      <c r="P10" s="120"/>
      <c r="Q10" s="214" t="s">
        <v>83</v>
      </c>
      <c r="R10" s="214"/>
      <c r="S10" s="214"/>
      <c r="T10" s="214"/>
      <c r="U10" s="214" t="s">
        <v>84</v>
      </c>
      <c r="V10" s="111"/>
    </row>
    <row r="11" spans="1:22" s="105" customFormat="1" ht="12.75" customHeight="1" x14ac:dyDescent="0.2">
      <c r="A11" s="229"/>
      <c r="B11" s="229"/>
      <c r="C11" s="229"/>
      <c r="D11" s="229"/>
      <c r="E11" s="228"/>
      <c r="F11" s="228"/>
      <c r="G11" s="252"/>
      <c r="H11" s="228"/>
      <c r="I11" s="228"/>
      <c r="J11" s="228"/>
      <c r="K11" s="228"/>
      <c r="L11" s="228"/>
      <c r="M11" s="228"/>
      <c r="N11" s="228"/>
      <c r="O11" s="229"/>
      <c r="P11" s="120"/>
      <c r="Q11" s="214"/>
      <c r="R11" s="214"/>
      <c r="S11" s="214"/>
      <c r="T11" s="214"/>
      <c r="U11" s="214"/>
      <c r="V11" s="111"/>
    </row>
    <row r="12" spans="1:22" s="105" customFormat="1" ht="26.25" customHeight="1" x14ac:dyDescent="0.2">
      <c r="A12" s="253"/>
      <c r="B12" s="253"/>
      <c r="C12" s="132"/>
      <c r="D12" s="132"/>
      <c r="E12" s="132"/>
      <c r="F12" s="132"/>
      <c r="G12" s="132"/>
      <c r="H12" s="228"/>
      <c r="I12" s="228"/>
      <c r="J12" s="132"/>
      <c r="K12" s="132"/>
      <c r="L12" s="132"/>
      <c r="M12" s="132"/>
      <c r="N12" s="132"/>
      <c r="O12" s="132"/>
      <c r="P12" s="120"/>
      <c r="Q12" s="214"/>
      <c r="R12" s="214"/>
      <c r="S12" s="214"/>
      <c r="T12" s="214"/>
      <c r="U12" s="214"/>
      <c r="V12" s="111"/>
    </row>
    <row r="13" spans="1:22" s="105" customFormat="1" x14ac:dyDescent="0.2">
      <c r="B13" s="106"/>
      <c r="C13" s="106"/>
      <c r="D13" s="106"/>
      <c r="G13" s="121"/>
      <c r="H13" s="121"/>
      <c r="I13" s="121"/>
      <c r="J13" s="121"/>
      <c r="K13" s="121"/>
      <c r="L13" s="121"/>
      <c r="M13" s="121"/>
      <c r="N13" s="121"/>
      <c r="O13" s="121"/>
      <c r="P13" s="120"/>
      <c r="Q13" s="214"/>
      <c r="R13" s="214"/>
      <c r="S13" s="214"/>
      <c r="T13" s="214"/>
      <c r="U13" s="214"/>
      <c r="V13" s="111"/>
    </row>
    <row r="14" spans="1:22" s="105" customFormat="1" ht="66.75" customHeight="1" x14ac:dyDescent="0.2">
      <c r="A14" s="214" t="s">
        <v>85</v>
      </c>
      <c r="B14" s="214"/>
      <c r="C14" s="214"/>
      <c r="D14" s="214" t="s">
        <v>86</v>
      </c>
      <c r="E14" s="214" t="s">
        <v>87</v>
      </c>
      <c r="F14" s="214" t="s">
        <v>88</v>
      </c>
      <c r="G14" s="214" t="s">
        <v>89</v>
      </c>
      <c r="H14" s="242" t="s">
        <v>90</v>
      </c>
      <c r="I14" s="243"/>
      <c r="J14" s="214" t="s">
        <v>91</v>
      </c>
      <c r="K14" s="214"/>
      <c r="L14" s="214"/>
      <c r="M14" s="214"/>
      <c r="N14" s="214"/>
      <c r="O14" s="214"/>
      <c r="P14" s="111"/>
      <c r="Q14" s="214"/>
      <c r="R14" s="214"/>
      <c r="S14" s="214"/>
      <c r="T14" s="214"/>
      <c r="U14" s="214"/>
      <c r="V14" s="111"/>
    </row>
    <row r="15" spans="1:22" s="105" customFormat="1" ht="15.75" customHeight="1" x14ac:dyDescent="0.2">
      <c r="A15" s="214"/>
      <c r="B15" s="214"/>
      <c r="C15" s="214"/>
      <c r="D15" s="241"/>
      <c r="E15" s="214"/>
      <c r="F15" s="214"/>
      <c r="G15" s="214"/>
      <c r="H15" s="244"/>
      <c r="I15" s="245"/>
      <c r="J15" s="214" t="s">
        <v>77</v>
      </c>
      <c r="K15" s="214" t="s">
        <v>78</v>
      </c>
      <c r="L15" s="214" t="s">
        <v>79</v>
      </c>
      <c r="M15" s="214" t="s">
        <v>80</v>
      </c>
      <c r="N15" s="214" t="s">
        <v>81</v>
      </c>
      <c r="O15" s="241" t="s">
        <v>82</v>
      </c>
      <c r="P15" s="111"/>
      <c r="Q15" s="214" t="s">
        <v>92</v>
      </c>
      <c r="R15" s="214"/>
      <c r="S15" s="214"/>
      <c r="T15" s="214"/>
      <c r="U15" s="214"/>
      <c r="V15" s="111"/>
    </row>
    <row r="16" spans="1:22" s="105" customFormat="1" ht="12.75" customHeight="1" x14ac:dyDescent="0.2">
      <c r="A16" s="214"/>
      <c r="B16" s="214"/>
      <c r="C16" s="214"/>
      <c r="D16" s="241"/>
      <c r="E16" s="214"/>
      <c r="F16" s="214"/>
      <c r="G16" s="214"/>
      <c r="H16" s="246"/>
      <c r="I16" s="247"/>
      <c r="J16" s="214"/>
      <c r="K16" s="214"/>
      <c r="L16" s="214"/>
      <c r="M16" s="214"/>
      <c r="N16" s="214"/>
      <c r="O16" s="241"/>
      <c r="P16" s="111"/>
      <c r="Q16" s="127" t="s">
        <v>93</v>
      </c>
      <c r="R16" s="127" t="s">
        <v>94</v>
      </c>
      <c r="S16" s="127" t="s">
        <v>95</v>
      </c>
      <c r="T16" s="127" t="s">
        <v>96</v>
      </c>
      <c r="U16" s="214"/>
      <c r="V16" s="111"/>
    </row>
    <row r="17" spans="1:21" s="111" customFormat="1" ht="24" customHeight="1" x14ac:dyDescent="0.2">
      <c r="A17" s="226"/>
      <c r="B17" s="226"/>
      <c r="C17" s="226"/>
      <c r="D17" s="109"/>
      <c r="E17" s="110"/>
      <c r="F17" s="110"/>
      <c r="G17" s="113"/>
      <c r="H17" s="212"/>
      <c r="I17" s="213"/>
      <c r="J17" s="109"/>
      <c r="K17" s="109"/>
      <c r="L17" s="109"/>
      <c r="M17" s="109"/>
      <c r="N17" s="109"/>
      <c r="O17" s="109"/>
      <c r="Q17" s="110"/>
      <c r="R17" s="109"/>
      <c r="S17" s="109"/>
      <c r="T17" s="109"/>
      <c r="U17" s="109"/>
    </row>
    <row r="18" spans="1:21" s="111" customFormat="1" ht="24" customHeight="1" x14ac:dyDescent="0.2">
      <c r="A18" s="226"/>
      <c r="B18" s="226"/>
      <c r="C18" s="226"/>
      <c r="D18" s="109"/>
      <c r="E18" s="110"/>
      <c r="F18" s="110"/>
      <c r="G18" s="113"/>
      <c r="H18" s="212"/>
      <c r="I18" s="213"/>
      <c r="J18" s="109"/>
      <c r="K18" s="109"/>
      <c r="L18" s="109"/>
      <c r="M18" s="109"/>
      <c r="N18" s="109"/>
      <c r="O18" s="109"/>
      <c r="Q18" s="110"/>
      <c r="R18" s="109"/>
      <c r="S18" s="109"/>
      <c r="T18" s="109"/>
      <c r="U18" s="109"/>
    </row>
    <row r="19" spans="1:21" s="111" customFormat="1" ht="24" customHeight="1" x14ac:dyDescent="0.2">
      <c r="A19" s="226"/>
      <c r="B19" s="226"/>
      <c r="C19" s="226"/>
      <c r="D19" s="109"/>
      <c r="E19" s="110"/>
      <c r="F19" s="110"/>
      <c r="G19" s="113"/>
      <c r="H19" s="212"/>
      <c r="I19" s="213"/>
      <c r="J19" s="109"/>
      <c r="K19" s="109"/>
      <c r="L19" s="109"/>
      <c r="M19" s="109"/>
      <c r="N19" s="109"/>
      <c r="O19" s="109"/>
      <c r="Q19" s="110"/>
      <c r="R19" s="109"/>
      <c r="S19" s="109"/>
      <c r="T19" s="109"/>
      <c r="U19" s="109"/>
    </row>
    <row r="20" spans="1:21" s="111" customFormat="1" ht="24" customHeight="1" x14ac:dyDescent="0.2">
      <c r="A20" s="226"/>
      <c r="B20" s="226"/>
      <c r="C20" s="226"/>
      <c r="D20" s="109"/>
      <c r="E20" s="110"/>
      <c r="F20" s="110"/>
      <c r="G20" s="113"/>
      <c r="H20" s="212"/>
      <c r="I20" s="213"/>
      <c r="J20" s="109"/>
      <c r="K20" s="109"/>
      <c r="L20" s="109"/>
      <c r="M20" s="109"/>
      <c r="N20" s="109"/>
      <c r="O20" s="109"/>
      <c r="Q20" s="110"/>
      <c r="R20" s="109"/>
      <c r="S20" s="109"/>
      <c r="T20" s="109"/>
      <c r="U20" s="109"/>
    </row>
    <row r="21" spans="1:21" s="111" customFormat="1" ht="24" customHeight="1" x14ac:dyDescent="0.2">
      <c r="A21" s="226"/>
      <c r="B21" s="226"/>
      <c r="C21" s="226"/>
      <c r="D21" s="109"/>
      <c r="E21" s="110"/>
      <c r="F21" s="110"/>
      <c r="G21" s="113"/>
      <c r="H21" s="212"/>
      <c r="I21" s="213"/>
      <c r="J21" s="109"/>
      <c r="K21" s="109"/>
      <c r="L21" s="109"/>
      <c r="M21" s="109"/>
      <c r="N21" s="109"/>
      <c r="O21" s="109"/>
      <c r="Q21" s="110"/>
      <c r="R21" s="109"/>
      <c r="S21" s="109"/>
      <c r="T21" s="109"/>
      <c r="U21" s="109"/>
    </row>
    <row r="22" spans="1:21" s="111" customFormat="1" ht="24" customHeight="1" x14ac:dyDescent="0.2">
      <c r="A22" s="226"/>
      <c r="B22" s="226"/>
      <c r="C22" s="226"/>
      <c r="D22" s="109"/>
      <c r="E22" s="110"/>
      <c r="F22" s="110"/>
      <c r="G22" s="113"/>
      <c r="H22" s="125"/>
      <c r="I22" s="126"/>
      <c r="J22" s="109"/>
      <c r="K22" s="109"/>
      <c r="L22" s="109"/>
      <c r="M22" s="109"/>
      <c r="N22" s="109"/>
      <c r="O22" s="109"/>
      <c r="Q22" s="110"/>
      <c r="R22" s="109"/>
      <c r="S22" s="109"/>
      <c r="T22" s="109"/>
      <c r="U22" s="109"/>
    </row>
    <row r="23" spans="1:21" s="111" customFormat="1" ht="24" customHeight="1" x14ac:dyDescent="0.2">
      <c r="A23" s="226"/>
      <c r="B23" s="226"/>
      <c r="C23" s="226"/>
      <c r="D23" s="109"/>
      <c r="E23" s="110"/>
      <c r="F23" s="110"/>
      <c r="G23" s="113"/>
      <c r="H23" s="125"/>
      <c r="I23" s="126"/>
      <c r="J23" s="109"/>
      <c r="K23" s="109"/>
      <c r="L23" s="109"/>
      <c r="M23" s="109"/>
      <c r="N23" s="109"/>
      <c r="O23" s="109"/>
      <c r="Q23" s="110"/>
      <c r="R23" s="109"/>
      <c r="S23" s="109"/>
      <c r="T23" s="109"/>
      <c r="U23" s="109"/>
    </row>
    <row r="24" spans="1:21" s="111" customFormat="1" ht="24" customHeight="1" x14ac:dyDescent="0.2">
      <c r="A24" s="226"/>
      <c r="B24" s="226"/>
      <c r="C24" s="226"/>
      <c r="D24" s="109"/>
      <c r="E24" s="110"/>
      <c r="F24" s="110"/>
      <c r="G24" s="113"/>
      <c r="H24" s="125"/>
      <c r="I24" s="126"/>
      <c r="J24" s="109"/>
      <c r="K24" s="109"/>
      <c r="L24" s="109"/>
      <c r="M24" s="109"/>
      <c r="N24" s="109"/>
      <c r="O24" s="109"/>
      <c r="Q24" s="110"/>
      <c r="R24" s="109"/>
      <c r="S24" s="109"/>
      <c r="T24" s="109"/>
      <c r="U24" s="109"/>
    </row>
    <row r="25" spans="1:21" s="111" customFormat="1" ht="24" customHeight="1" x14ac:dyDescent="0.2">
      <c r="A25" s="226"/>
      <c r="B25" s="226"/>
      <c r="C25" s="226"/>
      <c r="D25" s="109"/>
      <c r="E25" s="110"/>
      <c r="F25" s="110"/>
      <c r="G25" s="113"/>
      <c r="H25" s="125"/>
      <c r="I25" s="126"/>
      <c r="J25" s="109"/>
      <c r="K25" s="109"/>
      <c r="L25" s="109"/>
      <c r="M25" s="109"/>
      <c r="N25" s="109"/>
      <c r="O25" s="109"/>
      <c r="Q25" s="110"/>
      <c r="R25" s="109"/>
      <c r="S25" s="109"/>
      <c r="T25" s="109"/>
      <c r="U25" s="109"/>
    </row>
    <row r="26" spans="1:21" s="111" customFormat="1" ht="24" customHeight="1" x14ac:dyDescent="0.2">
      <c r="A26" s="226"/>
      <c r="B26" s="226"/>
      <c r="C26" s="226"/>
      <c r="D26" s="109"/>
      <c r="E26" s="110"/>
      <c r="F26" s="110"/>
      <c r="G26" s="113"/>
      <c r="H26" s="125"/>
      <c r="I26" s="126"/>
      <c r="J26" s="109"/>
      <c r="K26" s="109"/>
      <c r="L26" s="109"/>
      <c r="M26" s="109"/>
      <c r="N26" s="109"/>
      <c r="O26" s="109"/>
      <c r="Q26" s="110"/>
      <c r="R26" s="109"/>
      <c r="S26" s="109"/>
      <c r="T26" s="109"/>
      <c r="U26" s="109"/>
    </row>
    <row r="27" spans="1:21" s="111" customFormat="1" ht="24" customHeight="1" x14ac:dyDescent="0.2">
      <c r="A27" s="226"/>
      <c r="B27" s="226"/>
      <c r="C27" s="226"/>
      <c r="D27" s="109"/>
      <c r="E27" s="110"/>
      <c r="F27" s="110"/>
      <c r="G27" s="113"/>
      <c r="H27" s="125"/>
      <c r="I27" s="126"/>
      <c r="J27" s="109"/>
      <c r="K27" s="109"/>
      <c r="L27" s="109"/>
      <c r="M27" s="109"/>
      <c r="N27" s="109"/>
      <c r="O27" s="109"/>
      <c r="Q27" s="110"/>
      <c r="R27" s="109"/>
      <c r="S27" s="109"/>
      <c r="T27" s="109"/>
      <c r="U27" s="109"/>
    </row>
    <row r="28" spans="1:21" s="111" customFormat="1" ht="24" customHeight="1" x14ac:dyDescent="0.2">
      <c r="A28" s="226"/>
      <c r="B28" s="226"/>
      <c r="C28" s="226"/>
      <c r="D28" s="109"/>
      <c r="E28" s="110"/>
      <c r="F28" s="110"/>
      <c r="G28" s="113"/>
      <c r="H28" s="125"/>
      <c r="I28" s="126"/>
      <c r="J28" s="109"/>
      <c r="K28" s="109"/>
      <c r="L28" s="109"/>
      <c r="M28" s="109"/>
      <c r="N28" s="109"/>
      <c r="O28" s="109"/>
      <c r="Q28" s="110"/>
      <c r="R28" s="109"/>
      <c r="S28" s="109"/>
      <c r="T28" s="109"/>
      <c r="U28" s="109"/>
    </row>
    <row r="29" spans="1:21" s="111" customFormat="1" ht="24" customHeight="1" x14ac:dyDescent="0.2">
      <c r="A29" s="226"/>
      <c r="B29" s="226"/>
      <c r="C29" s="226"/>
      <c r="D29" s="109"/>
      <c r="E29" s="110"/>
      <c r="F29" s="110"/>
      <c r="G29" s="113"/>
      <c r="H29" s="125"/>
      <c r="I29" s="126"/>
      <c r="J29" s="109"/>
      <c r="K29" s="109"/>
      <c r="L29" s="109"/>
      <c r="M29" s="109"/>
      <c r="N29" s="109"/>
      <c r="O29" s="109"/>
      <c r="Q29" s="110"/>
      <c r="R29" s="109"/>
      <c r="S29" s="109"/>
      <c r="T29" s="109"/>
      <c r="U29" s="109"/>
    </row>
    <row r="30" spans="1:21" s="111" customFormat="1" ht="24" customHeight="1" x14ac:dyDescent="0.2">
      <c r="A30" s="226"/>
      <c r="B30" s="226"/>
      <c r="C30" s="226"/>
      <c r="D30" s="109"/>
      <c r="E30" s="110"/>
      <c r="F30" s="110"/>
      <c r="G30" s="113"/>
      <c r="H30" s="125"/>
      <c r="I30" s="126"/>
      <c r="J30" s="109"/>
      <c r="K30" s="109"/>
      <c r="L30" s="109"/>
      <c r="M30" s="109"/>
      <c r="N30" s="109"/>
      <c r="O30" s="109"/>
      <c r="Q30" s="110"/>
      <c r="R30" s="109"/>
      <c r="S30" s="109"/>
      <c r="T30" s="109"/>
      <c r="U30" s="109"/>
    </row>
    <row r="31" spans="1:21" s="111" customFormat="1" ht="24" customHeight="1" x14ac:dyDescent="0.2">
      <c r="A31" s="226"/>
      <c r="B31" s="226"/>
      <c r="C31" s="226"/>
      <c r="D31" s="109"/>
      <c r="E31" s="110"/>
      <c r="F31" s="110"/>
      <c r="G31" s="113"/>
      <c r="H31" s="125"/>
      <c r="I31" s="126"/>
      <c r="J31" s="109"/>
      <c r="K31" s="109"/>
      <c r="L31" s="109"/>
      <c r="M31" s="109"/>
      <c r="N31" s="109"/>
      <c r="O31" s="109"/>
      <c r="Q31" s="110"/>
      <c r="R31" s="109"/>
      <c r="S31" s="109"/>
      <c r="T31" s="109"/>
      <c r="U31" s="109"/>
    </row>
    <row r="32" spans="1:21" s="111" customFormat="1" ht="24" customHeight="1" x14ac:dyDescent="0.2">
      <c r="A32" s="226"/>
      <c r="B32" s="226"/>
      <c r="C32" s="226"/>
      <c r="D32" s="109"/>
      <c r="E32" s="110"/>
      <c r="F32" s="110"/>
      <c r="G32" s="113"/>
      <c r="H32" s="125"/>
      <c r="I32" s="126"/>
      <c r="J32" s="109"/>
      <c r="K32" s="109"/>
      <c r="L32" s="109"/>
      <c r="M32" s="109"/>
      <c r="N32" s="109"/>
      <c r="O32" s="109"/>
      <c r="Q32" s="110"/>
      <c r="R32" s="109"/>
      <c r="S32" s="109"/>
      <c r="T32" s="109"/>
      <c r="U32" s="109"/>
    </row>
    <row r="33" spans="1:21" s="111" customFormat="1" ht="24" customHeight="1" x14ac:dyDescent="0.2">
      <c r="A33" s="226"/>
      <c r="B33" s="226"/>
      <c r="C33" s="226"/>
      <c r="D33" s="109"/>
      <c r="E33" s="110"/>
      <c r="F33" s="110"/>
      <c r="G33" s="113"/>
      <c r="H33" s="125"/>
      <c r="I33" s="126"/>
      <c r="J33" s="109"/>
      <c r="K33" s="109"/>
      <c r="L33" s="109"/>
      <c r="M33" s="109"/>
      <c r="N33" s="109"/>
      <c r="O33" s="109"/>
      <c r="Q33" s="110"/>
      <c r="R33" s="109"/>
      <c r="S33" s="109"/>
      <c r="T33" s="109"/>
      <c r="U33" s="109"/>
    </row>
    <row r="34" spans="1:21" s="111" customFormat="1" ht="24" customHeight="1" x14ac:dyDescent="0.2">
      <c r="A34" s="226"/>
      <c r="B34" s="226"/>
      <c r="C34" s="226"/>
      <c r="D34" s="109"/>
      <c r="E34" s="110"/>
      <c r="F34" s="110"/>
      <c r="G34" s="113"/>
      <c r="H34" s="125"/>
      <c r="I34" s="126"/>
      <c r="J34" s="109"/>
      <c r="K34" s="109"/>
      <c r="L34" s="109"/>
      <c r="M34" s="109"/>
      <c r="N34" s="109"/>
      <c r="O34" s="109"/>
      <c r="Q34" s="110"/>
      <c r="R34" s="109"/>
      <c r="S34" s="109"/>
      <c r="T34" s="109"/>
      <c r="U34" s="109"/>
    </row>
    <row r="35" spans="1:21" s="111" customFormat="1" ht="24" customHeight="1" x14ac:dyDescent="0.2">
      <c r="A35" s="226"/>
      <c r="B35" s="226"/>
      <c r="C35" s="226"/>
      <c r="D35" s="109"/>
      <c r="E35" s="110"/>
      <c r="F35" s="110"/>
      <c r="G35" s="113"/>
      <c r="H35" s="125"/>
      <c r="I35" s="126"/>
      <c r="J35" s="109"/>
      <c r="K35" s="109"/>
      <c r="L35" s="109"/>
      <c r="M35" s="109"/>
      <c r="N35" s="109"/>
      <c r="O35" s="109"/>
      <c r="Q35" s="110"/>
      <c r="R35" s="109"/>
      <c r="S35" s="109"/>
      <c r="T35" s="109"/>
      <c r="U35" s="109"/>
    </row>
    <row r="36" spans="1:21" s="111" customFormat="1" ht="24" customHeight="1" x14ac:dyDescent="0.2">
      <c r="A36" s="226"/>
      <c r="B36" s="226"/>
      <c r="C36" s="226"/>
      <c r="D36" s="109"/>
      <c r="E36" s="110"/>
      <c r="F36" s="110"/>
      <c r="G36" s="113"/>
      <c r="H36" s="125"/>
      <c r="I36" s="126"/>
      <c r="J36" s="109"/>
      <c r="K36" s="109"/>
      <c r="L36" s="109"/>
      <c r="M36" s="109"/>
      <c r="N36" s="109"/>
      <c r="O36" s="109"/>
      <c r="Q36" s="110"/>
      <c r="R36" s="109"/>
      <c r="S36" s="109"/>
      <c r="T36" s="109"/>
      <c r="U36" s="109"/>
    </row>
    <row r="37" spans="1:21" s="111" customFormat="1" ht="24" customHeight="1" x14ac:dyDescent="0.2">
      <c r="A37" s="226"/>
      <c r="B37" s="226"/>
      <c r="C37" s="226"/>
      <c r="D37" s="109"/>
      <c r="E37" s="110"/>
      <c r="F37" s="110"/>
      <c r="G37" s="113"/>
      <c r="H37" s="125"/>
      <c r="I37" s="126"/>
      <c r="J37" s="109"/>
      <c r="K37" s="109"/>
      <c r="L37" s="109"/>
      <c r="M37" s="109"/>
      <c r="N37" s="109"/>
      <c r="O37" s="109"/>
      <c r="Q37" s="110"/>
      <c r="R37" s="109"/>
      <c r="S37" s="109"/>
      <c r="T37" s="109"/>
      <c r="U37" s="109"/>
    </row>
    <row r="38" spans="1:21" s="111" customFormat="1" ht="24" customHeight="1" x14ac:dyDescent="0.2">
      <c r="A38" s="226"/>
      <c r="B38" s="226"/>
      <c r="C38" s="226"/>
      <c r="D38" s="109"/>
      <c r="E38" s="110"/>
      <c r="F38" s="110"/>
      <c r="G38" s="113"/>
      <c r="H38" s="125"/>
      <c r="I38" s="126"/>
      <c r="J38" s="109"/>
      <c r="K38" s="109"/>
      <c r="L38" s="109"/>
      <c r="M38" s="109"/>
      <c r="N38" s="109"/>
      <c r="O38" s="109"/>
      <c r="Q38" s="110"/>
      <c r="R38" s="109"/>
      <c r="S38" s="109"/>
      <c r="T38" s="109"/>
      <c r="U38" s="109"/>
    </row>
    <row r="39" spans="1:21" s="118" customFormat="1" ht="18.75" customHeight="1" x14ac:dyDescent="0.2">
      <c r="Q39" s="119"/>
    </row>
    <row r="40" spans="1:21" s="118" customFormat="1" ht="18.75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Q40"/>
      <c r="R40" s="60"/>
      <c r="S40" s="60"/>
      <c r="T40" s="60"/>
      <c r="U40" s="60"/>
    </row>
    <row r="41" spans="1:21" s="118" customFormat="1" ht="18.75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Q41"/>
      <c r="R41" s="60"/>
      <c r="S41" s="60"/>
      <c r="T41" s="60"/>
      <c r="U41" s="60"/>
    </row>
    <row r="1048562" spans="7:7" x14ac:dyDescent="0.2">
      <c r="G1048562" s="113"/>
    </row>
  </sheetData>
  <mergeCells count="74">
    <mergeCell ref="A1:F1"/>
    <mergeCell ref="G1:I1"/>
    <mergeCell ref="A2:A7"/>
    <mergeCell ref="B2:D7"/>
    <mergeCell ref="E2:H4"/>
    <mergeCell ref="I2:O3"/>
    <mergeCell ref="E5:E7"/>
    <mergeCell ref="F5:H7"/>
    <mergeCell ref="Q2:U2"/>
    <mergeCell ref="Q3:U8"/>
    <mergeCell ref="I4:I7"/>
    <mergeCell ref="J4:J7"/>
    <mergeCell ref="K4:K7"/>
    <mergeCell ref="L4:L7"/>
    <mergeCell ref="M4:O6"/>
    <mergeCell ref="B8:D8"/>
    <mergeCell ref="F8:H8"/>
    <mergeCell ref="A10:B11"/>
    <mergeCell ref="C10:C11"/>
    <mergeCell ref="D10:D11"/>
    <mergeCell ref="E10:E11"/>
    <mergeCell ref="F10:F11"/>
    <mergeCell ref="G10:G11"/>
    <mergeCell ref="H10:I12"/>
    <mergeCell ref="Q10:T14"/>
    <mergeCell ref="U10:U16"/>
    <mergeCell ref="A12:B12"/>
    <mergeCell ref="A14:C16"/>
    <mergeCell ref="D14:D16"/>
    <mergeCell ref="E14:E16"/>
    <mergeCell ref="F14:F16"/>
    <mergeCell ref="G14:G16"/>
    <mergeCell ref="H14:I16"/>
    <mergeCell ref="J14:O14"/>
    <mergeCell ref="J10:J11"/>
    <mergeCell ref="K10:K11"/>
    <mergeCell ref="L10:L11"/>
    <mergeCell ref="M10:M11"/>
    <mergeCell ref="N10:N11"/>
    <mergeCell ref="O10:O11"/>
    <mergeCell ref="A19:C19"/>
    <mergeCell ref="H19:I19"/>
    <mergeCell ref="J15:J16"/>
    <mergeCell ref="K15:K16"/>
    <mergeCell ref="L15:L16"/>
    <mergeCell ref="Q15:T15"/>
    <mergeCell ref="A17:C17"/>
    <mergeCell ref="H17:I17"/>
    <mergeCell ref="A18:C18"/>
    <mergeCell ref="H18:I18"/>
    <mergeCell ref="M15:M16"/>
    <mergeCell ref="N15:N16"/>
    <mergeCell ref="O15:O16"/>
    <mergeCell ref="A29:C29"/>
    <mergeCell ref="A20:C20"/>
    <mergeCell ref="H20:I20"/>
    <mergeCell ref="A21:C21"/>
    <mergeCell ref="H21:I21"/>
    <mergeCell ref="A22:C22"/>
    <mergeCell ref="A23:C23"/>
    <mergeCell ref="A24:C24"/>
    <mergeCell ref="A25:C25"/>
    <mergeCell ref="A26:C26"/>
    <mergeCell ref="A27:C27"/>
    <mergeCell ref="A28:C28"/>
    <mergeCell ref="A36:C36"/>
    <mergeCell ref="A37:C37"/>
    <mergeCell ref="A38:C38"/>
    <mergeCell ref="A30:C30"/>
    <mergeCell ref="A31:C31"/>
    <mergeCell ref="A32:C32"/>
    <mergeCell ref="A33:C33"/>
    <mergeCell ref="A34:C34"/>
    <mergeCell ref="A35:C35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65" fitToHeight="0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"/>
  <sheetViews>
    <sheetView showGridLines="0" zoomScale="90" zoomScaleNormal="90" zoomScaleSheetLayoutView="85" workbookViewId="0">
      <selection sqref="A1:H1"/>
    </sheetView>
  </sheetViews>
  <sheetFormatPr defaultRowHeight="12.75" x14ac:dyDescent="0.2"/>
  <cols>
    <col min="1" max="1" width="14.140625" style="41" customWidth="1"/>
    <col min="2" max="2" width="5.5703125" style="41" customWidth="1"/>
    <col min="3" max="3" width="4.28515625" style="42" customWidth="1"/>
    <col min="4" max="4" width="12.28515625" style="43" customWidth="1"/>
    <col min="5" max="5" width="16.140625" style="44" customWidth="1"/>
    <col min="6" max="6" width="16.5703125" style="43" customWidth="1"/>
    <col min="7" max="7" width="14.5703125" style="94" customWidth="1"/>
    <col min="8" max="8" width="12.140625" style="41" customWidth="1"/>
    <col min="9" max="9" width="14" style="41" customWidth="1"/>
    <col min="10" max="10" width="13.85546875" style="41" customWidth="1"/>
    <col min="11" max="11" width="11.140625" style="41" customWidth="1"/>
    <col min="12" max="12" width="19.42578125" style="41" customWidth="1"/>
    <col min="13" max="13" width="0.85546875" style="45" customWidth="1"/>
    <col min="14" max="14" width="10.42578125" style="46" customWidth="1"/>
    <col min="15" max="15" width="10.140625" style="46" customWidth="1"/>
    <col min="16" max="16" width="11.28515625" style="46" customWidth="1"/>
    <col min="17" max="17" width="0.85546875" style="45" customWidth="1"/>
    <col min="18" max="18" width="16.5703125" style="41" customWidth="1"/>
    <col min="19" max="19" width="15.5703125" style="41" customWidth="1"/>
    <col min="20" max="20" width="0.85546875" style="45" customWidth="1"/>
    <col min="21" max="21" width="12.42578125" style="47" customWidth="1"/>
    <col min="22" max="23" width="12.5703125" style="47" customWidth="1"/>
    <col min="24" max="16384" width="9.140625" style="48"/>
  </cols>
  <sheetData>
    <row r="1" spans="1:23" s="39" customFormat="1" ht="32.25" customHeight="1" x14ac:dyDescent="0.2">
      <c r="A1" s="278" t="s">
        <v>103</v>
      </c>
      <c r="B1" s="278"/>
      <c r="C1" s="278"/>
      <c r="D1" s="278"/>
      <c r="E1" s="278"/>
      <c r="F1" s="278"/>
      <c r="G1" s="278"/>
      <c r="H1" s="278"/>
      <c r="I1" s="49"/>
      <c r="J1" s="49"/>
      <c r="K1" s="49"/>
      <c r="L1" s="49"/>
      <c r="M1" s="49"/>
      <c r="N1" s="270"/>
      <c r="O1" s="271"/>
      <c r="P1" s="271"/>
      <c r="Q1" s="49"/>
      <c r="R1" s="49"/>
      <c r="S1" s="49"/>
      <c r="T1" s="49"/>
      <c r="U1" s="270"/>
      <c r="V1" s="271"/>
      <c r="W1" s="271"/>
    </row>
    <row r="2" spans="1:23" s="39" customFormat="1" ht="6.75" customHeight="1" x14ac:dyDescent="0.2">
      <c r="A2" s="50"/>
      <c r="B2" s="50"/>
      <c r="C2" s="50"/>
      <c r="D2" s="50"/>
      <c r="E2" s="63"/>
      <c r="F2" s="64"/>
      <c r="G2" s="50"/>
      <c r="H2" s="50"/>
      <c r="I2" s="50"/>
      <c r="J2" s="50"/>
      <c r="K2" s="50"/>
      <c r="L2" s="50"/>
      <c r="M2" s="50"/>
      <c r="N2" s="65"/>
      <c r="O2" s="65"/>
      <c r="P2" s="65"/>
      <c r="Q2" s="50"/>
      <c r="R2" s="50"/>
      <c r="S2" s="50"/>
      <c r="T2" s="50"/>
      <c r="U2" s="40"/>
      <c r="V2" s="40"/>
      <c r="W2" s="40"/>
    </row>
    <row r="3" spans="1:23" s="53" customFormat="1" ht="74.25" customHeight="1" thickBot="1" x14ac:dyDescent="0.25">
      <c r="A3" s="266" t="s">
        <v>104</v>
      </c>
      <c r="B3" s="268" t="s">
        <v>8</v>
      </c>
      <c r="C3" s="268" t="s">
        <v>9</v>
      </c>
      <c r="D3" s="268" t="s">
        <v>52</v>
      </c>
      <c r="E3" s="277" t="s">
        <v>53</v>
      </c>
      <c r="F3" s="277"/>
      <c r="G3" s="273" t="s">
        <v>105</v>
      </c>
      <c r="H3" s="273"/>
      <c r="I3" s="273"/>
      <c r="J3" s="273"/>
      <c r="K3" s="273"/>
      <c r="L3" s="273"/>
      <c r="M3" s="51"/>
      <c r="N3" s="272" t="s">
        <v>106</v>
      </c>
      <c r="O3" s="272"/>
      <c r="P3" s="272"/>
      <c r="Q3" s="52"/>
      <c r="R3" s="273" t="s">
        <v>107</v>
      </c>
      <c r="S3" s="273"/>
      <c r="T3" s="52"/>
      <c r="U3" s="272" t="s">
        <v>108</v>
      </c>
      <c r="V3" s="272"/>
      <c r="W3" s="272"/>
    </row>
    <row r="4" spans="1:23" s="53" customFormat="1" ht="115.5" thickTop="1" x14ac:dyDescent="0.2">
      <c r="A4" s="267"/>
      <c r="B4" s="268"/>
      <c r="C4" s="268"/>
      <c r="D4" s="268"/>
      <c r="E4" s="66" t="s">
        <v>38</v>
      </c>
      <c r="F4" s="67" t="s">
        <v>63</v>
      </c>
      <c r="G4" s="133" t="s">
        <v>109</v>
      </c>
      <c r="H4" s="133" t="s">
        <v>57</v>
      </c>
      <c r="I4" s="133" t="s">
        <v>110</v>
      </c>
      <c r="J4" s="133" t="s">
        <v>111</v>
      </c>
      <c r="K4" s="133" t="s">
        <v>112</v>
      </c>
      <c r="L4" s="133" t="s">
        <v>113</v>
      </c>
      <c r="M4" s="52"/>
      <c r="N4" s="74" t="s">
        <v>114</v>
      </c>
      <c r="O4" s="74" t="s">
        <v>115</v>
      </c>
      <c r="P4" s="74" t="s">
        <v>116</v>
      </c>
      <c r="Q4" s="52"/>
      <c r="R4" s="134" t="s">
        <v>117</v>
      </c>
      <c r="S4" s="133" t="s">
        <v>118</v>
      </c>
      <c r="T4" s="52"/>
      <c r="U4" s="69" t="s">
        <v>119</v>
      </c>
      <c r="V4" s="70" t="s">
        <v>120</v>
      </c>
      <c r="W4" s="71" t="s">
        <v>121</v>
      </c>
    </row>
    <row r="5" spans="1:23" s="75" customFormat="1" ht="18.75" customHeight="1" x14ac:dyDescent="0.2">
      <c r="A5" s="128">
        <f>A6</f>
        <v>0</v>
      </c>
      <c r="B5" s="128">
        <f>B6</f>
        <v>0</v>
      </c>
      <c r="C5" s="128">
        <f>C6</f>
        <v>0</v>
      </c>
      <c r="D5" s="72">
        <f>D6</f>
        <v>0</v>
      </c>
      <c r="E5" s="128">
        <f>COUNTIF(E6:E50,"&gt;0")</f>
        <v>0</v>
      </c>
      <c r="F5" s="128">
        <f>COUNTA(F6:F50)</f>
        <v>0</v>
      </c>
      <c r="G5" s="128">
        <f t="shared" ref="G5:L5" si="0">SUM(G6:G50)</f>
        <v>0</v>
      </c>
      <c r="H5" s="128">
        <f t="shared" si="0"/>
        <v>0</v>
      </c>
      <c r="I5" s="128">
        <f t="shared" si="0"/>
        <v>0</v>
      </c>
      <c r="J5" s="128">
        <f t="shared" si="0"/>
        <v>0</v>
      </c>
      <c r="K5" s="128">
        <f t="shared" si="0"/>
        <v>0</v>
      </c>
      <c r="L5" s="128">
        <f t="shared" si="0"/>
        <v>0</v>
      </c>
      <c r="M5" s="73"/>
      <c r="N5" s="74" t="str">
        <f>IF(I5=0,"-",(I5-J5)/I5*100)</f>
        <v>-</v>
      </c>
      <c r="O5" s="74" t="str">
        <f t="shared" ref="O5:O14" si="1">IF(I5=0,"-",(K5/I5)*100)</f>
        <v>-</v>
      </c>
      <c r="P5" s="74" t="str">
        <f t="shared" ref="P5:P14" si="2">IF(I5=0,"-",(L5/I5)*100)</f>
        <v>-</v>
      </c>
      <c r="Q5" s="73"/>
      <c r="R5" s="128">
        <f>SUM(R6:R50)</f>
        <v>0</v>
      </c>
      <c r="S5" s="128">
        <f>SUM(S6:S50)</f>
        <v>0</v>
      </c>
      <c r="T5" s="73"/>
      <c r="U5" s="112">
        <f>SUM(G5)</f>
        <v>0</v>
      </c>
      <c r="V5" s="112">
        <f>R5</f>
        <v>0</v>
      </c>
      <c r="W5" s="112">
        <f>U5+V5</f>
        <v>0</v>
      </c>
    </row>
    <row r="6" spans="1:23" ht="23.25" customHeight="1" thickBot="1" x14ac:dyDescent="0.25">
      <c r="A6" s="76"/>
      <c r="B6" s="76"/>
      <c r="C6" s="77"/>
      <c r="D6" s="78"/>
      <c r="E6" s="79"/>
      <c r="F6" s="78"/>
      <c r="G6" s="80"/>
      <c r="H6" s="81"/>
      <c r="I6" s="76"/>
      <c r="J6" s="76"/>
      <c r="K6" s="76"/>
      <c r="L6" s="76"/>
      <c r="M6" s="54"/>
      <c r="N6" s="82" t="str">
        <f t="shared" ref="N6:N14" si="3">IF(I6=0,"-",((I6-J6)/I6)*100)</f>
        <v>-</v>
      </c>
      <c r="O6" s="82" t="str">
        <f t="shared" si="1"/>
        <v>-</v>
      </c>
      <c r="P6" s="82" t="str">
        <f t="shared" si="2"/>
        <v>-</v>
      </c>
      <c r="Q6" s="54"/>
      <c r="R6" s="99" t="str">
        <f t="shared" ref="R6:R14" si="4">IF(G6="0","1",IF(G6="1","0",""))</f>
        <v/>
      </c>
      <c r="S6" s="76"/>
      <c r="T6" s="54"/>
    </row>
    <row r="7" spans="1:23" ht="23.25" customHeight="1" x14ac:dyDescent="0.2">
      <c r="A7" s="76"/>
      <c r="B7" s="76"/>
      <c r="C7" s="77"/>
      <c r="D7" s="78"/>
      <c r="E7" s="79"/>
      <c r="F7" s="78"/>
      <c r="G7" s="83"/>
      <c r="H7" s="76"/>
      <c r="I7" s="76"/>
      <c r="J7" s="76"/>
      <c r="K7" s="76"/>
      <c r="L7" s="76"/>
      <c r="M7" s="54"/>
      <c r="N7" s="82" t="str">
        <f t="shared" si="3"/>
        <v>-</v>
      </c>
      <c r="O7" s="82" t="str">
        <f t="shared" si="1"/>
        <v>-</v>
      </c>
      <c r="P7" s="82" t="str">
        <f t="shared" si="2"/>
        <v>-</v>
      </c>
      <c r="Q7" s="54"/>
      <c r="R7" s="99" t="str">
        <f t="shared" si="4"/>
        <v/>
      </c>
      <c r="S7" s="76"/>
      <c r="T7" s="54"/>
      <c r="U7" s="274" t="s">
        <v>122</v>
      </c>
      <c r="V7" s="275"/>
      <c r="W7" s="276"/>
    </row>
    <row r="8" spans="1:23" ht="23.25" customHeight="1" x14ac:dyDescent="0.2">
      <c r="A8" s="76"/>
      <c r="B8" s="76"/>
      <c r="C8" s="77"/>
      <c r="D8" s="78"/>
      <c r="E8" s="79"/>
      <c r="F8" s="78"/>
      <c r="G8" s="83"/>
      <c r="H8" s="76"/>
      <c r="I8" s="76"/>
      <c r="J8" s="76"/>
      <c r="K8" s="76"/>
      <c r="L8" s="76"/>
      <c r="M8" s="54"/>
      <c r="N8" s="82" t="str">
        <f t="shared" si="3"/>
        <v>-</v>
      </c>
      <c r="O8" s="82" t="str">
        <f t="shared" si="1"/>
        <v>-</v>
      </c>
      <c r="P8" s="82" t="str">
        <f t="shared" si="2"/>
        <v>-</v>
      </c>
      <c r="Q8" s="54"/>
      <c r="R8" s="99" t="str">
        <f t="shared" si="4"/>
        <v/>
      </c>
      <c r="S8" s="76"/>
      <c r="T8" s="54"/>
      <c r="U8" s="257"/>
      <c r="V8" s="258"/>
      <c r="W8" s="259"/>
    </row>
    <row r="9" spans="1:23" ht="23.25" customHeight="1" x14ac:dyDescent="0.2">
      <c r="A9" s="84"/>
      <c r="B9" s="84"/>
      <c r="C9" s="85"/>
      <c r="D9" s="78"/>
      <c r="E9" s="79"/>
      <c r="F9" s="78"/>
      <c r="G9" s="83"/>
      <c r="H9" s="76"/>
      <c r="I9" s="76"/>
      <c r="J9" s="76"/>
      <c r="K9" s="76"/>
      <c r="L9" s="84"/>
      <c r="M9" s="86"/>
      <c r="N9" s="82" t="str">
        <f t="shared" si="3"/>
        <v>-</v>
      </c>
      <c r="O9" s="82" t="str">
        <f t="shared" si="1"/>
        <v>-</v>
      </c>
      <c r="P9" s="82" t="str">
        <f t="shared" si="2"/>
        <v>-</v>
      </c>
      <c r="Q9" s="86"/>
      <c r="R9" s="99" t="str">
        <f t="shared" si="4"/>
        <v/>
      </c>
      <c r="S9" s="76"/>
      <c r="T9" s="86"/>
      <c r="U9" s="263"/>
      <c r="V9" s="264"/>
      <c r="W9" s="265"/>
    </row>
    <row r="10" spans="1:23" ht="23.25" customHeight="1" x14ac:dyDescent="0.2">
      <c r="A10" s="76"/>
      <c r="B10" s="76"/>
      <c r="C10" s="77"/>
      <c r="D10" s="78"/>
      <c r="E10" s="79"/>
      <c r="F10" s="78"/>
      <c r="G10" s="83"/>
      <c r="H10" s="84"/>
      <c r="I10" s="84"/>
      <c r="J10" s="84"/>
      <c r="K10" s="84"/>
      <c r="L10" s="84"/>
      <c r="M10" s="86"/>
      <c r="N10" s="82" t="str">
        <f t="shared" si="3"/>
        <v>-</v>
      </c>
      <c r="O10" s="82" t="str">
        <f t="shared" si="1"/>
        <v>-</v>
      </c>
      <c r="P10" s="82" t="str">
        <f t="shared" si="2"/>
        <v>-</v>
      </c>
      <c r="Q10" s="86"/>
      <c r="R10" s="99" t="str">
        <f t="shared" si="4"/>
        <v/>
      </c>
      <c r="S10" s="76"/>
      <c r="T10" s="86"/>
      <c r="U10" s="260" t="s">
        <v>123</v>
      </c>
      <c r="V10" s="261"/>
      <c r="W10" s="262"/>
    </row>
    <row r="11" spans="1:23" ht="23.25" customHeight="1" x14ac:dyDescent="0.2">
      <c r="A11" s="76"/>
      <c r="B11" s="76"/>
      <c r="C11" s="77"/>
      <c r="D11" s="78"/>
      <c r="E11" s="79"/>
      <c r="F11" s="78"/>
      <c r="G11" s="83"/>
      <c r="H11" s="76"/>
      <c r="I11" s="76"/>
      <c r="J11" s="76"/>
      <c r="K11" s="76"/>
      <c r="L11" s="84"/>
      <c r="M11" s="86"/>
      <c r="N11" s="82" t="str">
        <f t="shared" si="3"/>
        <v>-</v>
      </c>
      <c r="O11" s="82" t="str">
        <f t="shared" si="1"/>
        <v>-</v>
      </c>
      <c r="P11" s="82" t="str">
        <f t="shared" si="2"/>
        <v>-</v>
      </c>
      <c r="Q11" s="86"/>
      <c r="R11" s="99" t="str">
        <f t="shared" si="4"/>
        <v/>
      </c>
      <c r="S11" s="76"/>
      <c r="T11" s="86"/>
      <c r="U11" s="269"/>
      <c r="V11" s="258"/>
      <c r="W11" s="259"/>
    </row>
    <row r="12" spans="1:23" ht="23.25" customHeight="1" x14ac:dyDescent="0.2">
      <c r="A12" s="129"/>
      <c r="B12" s="129"/>
      <c r="C12" s="87"/>
      <c r="D12" s="88"/>
      <c r="E12" s="89"/>
      <c r="F12" s="88"/>
      <c r="G12" s="83"/>
      <c r="H12" s="129"/>
      <c r="I12" s="129"/>
      <c r="J12" s="129"/>
      <c r="K12" s="129"/>
      <c r="L12" s="129"/>
      <c r="N12" s="82" t="str">
        <f t="shared" si="3"/>
        <v>-</v>
      </c>
      <c r="O12" s="82" t="str">
        <f t="shared" si="1"/>
        <v>-</v>
      </c>
      <c r="P12" s="82" t="str">
        <f t="shared" si="2"/>
        <v>-</v>
      </c>
      <c r="R12" s="99" t="str">
        <f t="shared" si="4"/>
        <v/>
      </c>
      <c r="S12" s="129"/>
      <c r="U12" s="263"/>
      <c r="V12" s="264"/>
      <c r="W12" s="265"/>
    </row>
    <row r="13" spans="1:23" ht="23.25" customHeight="1" x14ac:dyDescent="0.2">
      <c r="A13" s="90"/>
      <c r="B13" s="90"/>
      <c r="C13" s="91"/>
      <c r="D13" s="88"/>
      <c r="E13" s="92"/>
      <c r="F13" s="88"/>
      <c r="G13" s="83"/>
      <c r="H13" s="90"/>
      <c r="I13" s="90"/>
      <c r="J13" s="90"/>
      <c r="K13" s="90"/>
      <c r="L13" s="90"/>
      <c r="M13" s="93"/>
      <c r="N13" s="82" t="str">
        <f t="shared" si="3"/>
        <v>-</v>
      </c>
      <c r="O13" s="82" t="str">
        <f t="shared" si="1"/>
        <v>-</v>
      </c>
      <c r="P13" s="82" t="str">
        <f t="shared" si="2"/>
        <v>-</v>
      </c>
      <c r="Q13" s="93"/>
      <c r="R13" s="99" t="str">
        <f t="shared" si="4"/>
        <v/>
      </c>
      <c r="S13" s="90"/>
      <c r="T13" s="93"/>
      <c r="U13" s="260" t="s">
        <v>124</v>
      </c>
      <c r="V13" s="261"/>
      <c r="W13" s="262"/>
    </row>
    <row r="14" spans="1:23" ht="23.25" customHeight="1" x14ac:dyDescent="0.2">
      <c r="A14" s="90"/>
      <c r="B14" s="90"/>
      <c r="C14" s="91"/>
      <c r="D14" s="88"/>
      <c r="E14" s="92"/>
      <c r="F14" s="88"/>
      <c r="G14" s="83"/>
      <c r="H14" s="90"/>
      <c r="I14" s="90"/>
      <c r="J14" s="90"/>
      <c r="K14" s="90"/>
      <c r="L14" s="90"/>
      <c r="M14" s="93"/>
      <c r="N14" s="82" t="str">
        <f t="shared" si="3"/>
        <v>-</v>
      </c>
      <c r="O14" s="82" t="str">
        <f t="shared" si="1"/>
        <v>-</v>
      </c>
      <c r="P14" s="82" t="str">
        <f t="shared" si="2"/>
        <v>-</v>
      </c>
      <c r="Q14" s="93"/>
      <c r="R14" s="99" t="str">
        <f t="shared" si="4"/>
        <v/>
      </c>
      <c r="S14" s="90"/>
      <c r="T14" s="93"/>
      <c r="U14" s="257"/>
      <c r="V14" s="258"/>
      <c r="W14" s="259"/>
    </row>
    <row r="15" spans="1:23" ht="23.25" customHeight="1" x14ac:dyDescent="0.2">
      <c r="A15" s="90"/>
      <c r="B15" s="90"/>
      <c r="C15" s="91"/>
      <c r="D15" s="88"/>
      <c r="E15" s="92"/>
      <c r="F15" s="88"/>
      <c r="G15" s="83"/>
      <c r="H15" s="90"/>
      <c r="I15" s="90"/>
      <c r="J15" s="90"/>
      <c r="K15" s="90"/>
      <c r="L15" s="90"/>
      <c r="M15" s="93"/>
      <c r="N15" s="82" t="str">
        <f t="shared" ref="N15:N32" si="5">IF(I15=0,"-",((I15-J15)/I15)*100)</f>
        <v>-</v>
      </c>
      <c r="O15" s="82" t="str">
        <f t="shared" ref="O15:O32" si="6">IF(I15=0,"-",(K15/I15)*100)</f>
        <v>-</v>
      </c>
      <c r="P15" s="82" t="str">
        <f t="shared" ref="P15:P32" si="7">IF(I15=0,"-",(L15/I15)*100)</f>
        <v>-</v>
      </c>
      <c r="Q15" s="93"/>
      <c r="R15" s="99" t="str">
        <f t="shared" ref="R15:R32" si="8">IF(G15="0","1",IF(G15="1","0",""))</f>
        <v/>
      </c>
      <c r="S15" s="90"/>
      <c r="T15" s="93"/>
      <c r="U15" s="101"/>
      <c r="V15" s="102"/>
      <c r="W15" s="103"/>
    </row>
    <row r="16" spans="1:23" ht="23.25" customHeight="1" x14ac:dyDescent="0.2">
      <c r="A16" s="90"/>
      <c r="B16" s="90"/>
      <c r="C16" s="91"/>
      <c r="D16" s="88"/>
      <c r="E16" s="92"/>
      <c r="F16" s="88"/>
      <c r="G16" s="83"/>
      <c r="H16" s="90"/>
      <c r="I16" s="90"/>
      <c r="J16" s="90"/>
      <c r="K16" s="90"/>
      <c r="L16" s="90"/>
      <c r="M16" s="93"/>
      <c r="N16" s="82" t="str">
        <f t="shared" si="5"/>
        <v>-</v>
      </c>
      <c r="O16" s="82" t="str">
        <f t="shared" si="6"/>
        <v>-</v>
      </c>
      <c r="P16" s="82" t="str">
        <f t="shared" si="7"/>
        <v>-</v>
      </c>
      <c r="Q16" s="93"/>
      <c r="R16" s="99" t="str">
        <f t="shared" si="8"/>
        <v/>
      </c>
      <c r="S16" s="90"/>
      <c r="T16" s="93"/>
      <c r="U16" s="101"/>
      <c r="V16" s="102"/>
      <c r="W16" s="103"/>
    </row>
    <row r="17" spans="1:23" ht="23.25" customHeight="1" x14ac:dyDescent="0.2">
      <c r="A17" s="90"/>
      <c r="B17" s="90"/>
      <c r="C17" s="91"/>
      <c r="D17" s="88"/>
      <c r="E17" s="92"/>
      <c r="F17" s="88"/>
      <c r="G17" s="83"/>
      <c r="H17" s="90"/>
      <c r="I17" s="90"/>
      <c r="J17" s="90"/>
      <c r="K17" s="90"/>
      <c r="L17" s="90"/>
      <c r="M17" s="93"/>
      <c r="N17" s="82" t="str">
        <f t="shared" si="5"/>
        <v>-</v>
      </c>
      <c r="O17" s="82" t="str">
        <f t="shared" si="6"/>
        <v>-</v>
      </c>
      <c r="P17" s="82" t="str">
        <f t="shared" si="7"/>
        <v>-</v>
      </c>
      <c r="Q17" s="93"/>
      <c r="R17" s="99" t="str">
        <f t="shared" si="8"/>
        <v/>
      </c>
      <c r="S17" s="90"/>
      <c r="T17" s="93"/>
      <c r="U17" s="101"/>
      <c r="V17" s="102"/>
      <c r="W17" s="103"/>
    </row>
    <row r="18" spans="1:23" ht="23.25" customHeight="1" x14ac:dyDescent="0.2">
      <c r="A18" s="90"/>
      <c r="B18" s="90"/>
      <c r="C18" s="91"/>
      <c r="D18" s="88"/>
      <c r="E18" s="92"/>
      <c r="F18" s="88"/>
      <c r="G18" s="83"/>
      <c r="H18" s="90"/>
      <c r="I18" s="90"/>
      <c r="J18" s="90"/>
      <c r="K18" s="90"/>
      <c r="L18" s="90"/>
      <c r="M18" s="93"/>
      <c r="N18" s="82" t="str">
        <f t="shared" si="5"/>
        <v>-</v>
      </c>
      <c r="O18" s="82" t="str">
        <f t="shared" si="6"/>
        <v>-</v>
      </c>
      <c r="P18" s="82" t="str">
        <f t="shared" si="7"/>
        <v>-</v>
      </c>
      <c r="Q18" s="93"/>
      <c r="R18" s="99" t="str">
        <f t="shared" si="8"/>
        <v/>
      </c>
      <c r="S18" s="90"/>
      <c r="T18" s="93"/>
      <c r="U18" s="101"/>
      <c r="V18" s="102"/>
      <c r="W18" s="103"/>
    </row>
    <row r="19" spans="1:23" ht="23.25" customHeight="1" x14ac:dyDescent="0.2">
      <c r="A19" s="90"/>
      <c r="B19" s="90"/>
      <c r="C19" s="91"/>
      <c r="D19" s="88"/>
      <c r="E19" s="92"/>
      <c r="F19" s="88"/>
      <c r="G19" s="83"/>
      <c r="H19" s="90"/>
      <c r="I19" s="90"/>
      <c r="J19" s="90"/>
      <c r="K19" s="90"/>
      <c r="L19" s="90"/>
      <c r="M19" s="93"/>
      <c r="N19" s="82" t="str">
        <f t="shared" si="5"/>
        <v>-</v>
      </c>
      <c r="O19" s="82" t="str">
        <f t="shared" si="6"/>
        <v>-</v>
      </c>
      <c r="P19" s="82" t="str">
        <f t="shared" si="7"/>
        <v>-</v>
      </c>
      <c r="Q19" s="93"/>
      <c r="R19" s="99" t="str">
        <f t="shared" si="8"/>
        <v/>
      </c>
      <c r="S19" s="90"/>
      <c r="T19" s="93"/>
      <c r="U19" s="101"/>
      <c r="V19" s="102"/>
      <c r="W19" s="103"/>
    </row>
    <row r="20" spans="1:23" ht="23.25" customHeight="1" x14ac:dyDescent="0.2">
      <c r="A20" s="90"/>
      <c r="B20" s="90"/>
      <c r="C20" s="91"/>
      <c r="D20" s="88"/>
      <c r="E20" s="92"/>
      <c r="F20" s="88"/>
      <c r="G20" s="83"/>
      <c r="H20" s="90"/>
      <c r="I20" s="90"/>
      <c r="J20" s="90"/>
      <c r="K20" s="90"/>
      <c r="L20" s="90"/>
      <c r="M20" s="93"/>
      <c r="N20" s="82" t="str">
        <f t="shared" si="5"/>
        <v>-</v>
      </c>
      <c r="O20" s="82" t="str">
        <f t="shared" si="6"/>
        <v>-</v>
      </c>
      <c r="P20" s="82" t="str">
        <f t="shared" si="7"/>
        <v>-</v>
      </c>
      <c r="Q20" s="93"/>
      <c r="R20" s="99" t="str">
        <f t="shared" si="8"/>
        <v/>
      </c>
      <c r="S20" s="90"/>
      <c r="T20" s="93"/>
      <c r="U20" s="101"/>
      <c r="V20" s="102"/>
      <c r="W20" s="103"/>
    </row>
    <row r="21" spans="1:23" ht="23.25" customHeight="1" x14ac:dyDescent="0.2">
      <c r="A21" s="90"/>
      <c r="B21" s="90"/>
      <c r="C21" s="91"/>
      <c r="D21" s="88"/>
      <c r="E21" s="92"/>
      <c r="F21" s="88"/>
      <c r="G21" s="83"/>
      <c r="H21" s="90"/>
      <c r="I21" s="90"/>
      <c r="J21" s="90"/>
      <c r="K21" s="90"/>
      <c r="L21" s="90"/>
      <c r="M21" s="93"/>
      <c r="N21" s="82" t="str">
        <f t="shared" si="5"/>
        <v>-</v>
      </c>
      <c r="O21" s="82" t="str">
        <f t="shared" si="6"/>
        <v>-</v>
      </c>
      <c r="P21" s="82" t="str">
        <f t="shared" si="7"/>
        <v>-</v>
      </c>
      <c r="Q21" s="93"/>
      <c r="R21" s="99" t="str">
        <f t="shared" si="8"/>
        <v/>
      </c>
      <c r="S21" s="90"/>
      <c r="T21" s="93"/>
      <c r="U21" s="101"/>
      <c r="V21" s="102"/>
      <c r="W21" s="103"/>
    </row>
    <row r="22" spans="1:23" ht="23.25" customHeight="1" x14ac:dyDescent="0.2">
      <c r="A22" s="90"/>
      <c r="B22" s="90"/>
      <c r="C22" s="91"/>
      <c r="D22" s="88"/>
      <c r="E22" s="92"/>
      <c r="F22" s="88"/>
      <c r="G22" s="83"/>
      <c r="H22" s="90"/>
      <c r="I22" s="90"/>
      <c r="J22" s="90"/>
      <c r="K22" s="90"/>
      <c r="L22" s="90"/>
      <c r="M22" s="93"/>
      <c r="N22" s="82" t="str">
        <f t="shared" si="5"/>
        <v>-</v>
      </c>
      <c r="O22" s="82" t="str">
        <f t="shared" si="6"/>
        <v>-</v>
      </c>
      <c r="P22" s="82" t="str">
        <f t="shared" si="7"/>
        <v>-</v>
      </c>
      <c r="Q22" s="93"/>
      <c r="R22" s="99" t="str">
        <f t="shared" si="8"/>
        <v/>
      </c>
      <c r="S22" s="90"/>
      <c r="T22" s="93"/>
      <c r="U22" s="101"/>
      <c r="V22" s="102"/>
      <c r="W22" s="103"/>
    </row>
    <row r="23" spans="1:23" ht="23.25" customHeight="1" x14ac:dyDescent="0.2">
      <c r="A23" s="90"/>
      <c r="B23" s="90"/>
      <c r="C23" s="91"/>
      <c r="D23" s="88"/>
      <c r="E23" s="92"/>
      <c r="F23" s="88"/>
      <c r="G23" s="83"/>
      <c r="H23" s="90"/>
      <c r="I23" s="90"/>
      <c r="J23" s="90"/>
      <c r="K23" s="90"/>
      <c r="L23" s="90"/>
      <c r="M23" s="93"/>
      <c r="N23" s="82" t="str">
        <f t="shared" si="5"/>
        <v>-</v>
      </c>
      <c r="O23" s="82" t="str">
        <f t="shared" si="6"/>
        <v>-</v>
      </c>
      <c r="P23" s="82" t="str">
        <f t="shared" si="7"/>
        <v>-</v>
      </c>
      <c r="Q23" s="93"/>
      <c r="R23" s="99" t="str">
        <f t="shared" si="8"/>
        <v/>
      </c>
      <c r="S23" s="90"/>
      <c r="T23" s="93"/>
      <c r="U23" s="101"/>
      <c r="V23" s="102"/>
      <c r="W23" s="103"/>
    </row>
    <row r="24" spans="1:23" ht="23.25" customHeight="1" x14ac:dyDescent="0.2">
      <c r="A24" s="90"/>
      <c r="B24" s="90"/>
      <c r="C24" s="91"/>
      <c r="D24" s="88"/>
      <c r="E24" s="92"/>
      <c r="F24" s="88"/>
      <c r="G24" s="83"/>
      <c r="H24" s="90"/>
      <c r="I24" s="90"/>
      <c r="J24" s="90"/>
      <c r="K24" s="90"/>
      <c r="L24" s="90"/>
      <c r="M24" s="93"/>
      <c r="N24" s="82" t="str">
        <f t="shared" si="5"/>
        <v>-</v>
      </c>
      <c r="O24" s="82" t="str">
        <f t="shared" si="6"/>
        <v>-</v>
      </c>
      <c r="P24" s="82" t="str">
        <f t="shared" si="7"/>
        <v>-</v>
      </c>
      <c r="Q24" s="93"/>
      <c r="R24" s="99" t="str">
        <f t="shared" si="8"/>
        <v/>
      </c>
      <c r="S24" s="90"/>
      <c r="T24" s="93"/>
      <c r="U24" s="101"/>
      <c r="V24" s="102"/>
      <c r="W24" s="103"/>
    </row>
    <row r="25" spans="1:23" ht="23.25" customHeight="1" x14ac:dyDescent="0.2">
      <c r="A25" s="90"/>
      <c r="B25" s="90"/>
      <c r="C25" s="91"/>
      <c r="D25" s="88"/>
      <c r="E25" s="92"/>
      <c r="F25" s="88"/>
      <c r="G25" s="83"/>
      <c r="H25" s="90"/>
      <c r="I25" s="90"/>
      <c r="J25" s="90"/>
      <c r="K25" s="90"/>
      <c r="L25" s="90"/>
      <c r="M25" s="93"/>
      <c r="N25" s="82" t="str">
        <f t="shared" si="5"/>
        <v>-</v>
      </c>
      <c r="O25" s="82" t="str">
        <f t="shared" si="6"/>
        <v>-</v>
      </c>
      <c r="P25" s="82" t="str">
        <f t="shared" si="7"/>
        <v>-</v>
      </c>
      <c r="Q25" s="93"/>
      <c r="R25" s="99" t="str">
        <f t="shared" si="8"/>
        <v/>
      </c>
      <c r="S25" s="90"/>
      <c r="T25" s="93"/>
      <c r="U25" s="101"/>
      <c r="V25" s="102"/>
      <c r="W25" s="103"/>
    </row>
    <row r="26" spans="1:23" ht="23.25" customHeight="1" x14ac:dyDescent="0.2">
      <c r="A26" s="90"/>
      <c r="B26" s="90"/>
      <c r="C26" s="91"/>
      <c r="D26" s="88"/>
      <c r="E26" s="92"/>
      <c r="F26" s="88"/>
      <c r="G26" s="83"/>
      <c r="H26" s="90"/>
      <c r="I26" s="90"/>
      <c r="J26" s="90"/>
      <c r="K26" s="90"/>
      <c r="L26" s="90"/>
      <c r="M26" s="93"/>
      <c r="N26" s="82" t="str">
        <f t="shared" si="5"/>
        <v>-</v>
      </c>
      <c r="O26" s="82" t="str">
        <f t="shared" si="6"/>
        <v>-</v>
      </c>
      <c r="P26" s="82" t="str">
        <f t="shared" si="7"/>
        <v>-</v>
      </c>
      <c r="Q26" s="93"/>
      <c r="R26" s="99" t="str">
        <f t="shared" si="8"/>
        <v/>
      </c>
      <c r="S26" s="90"/>
      <c r="T26" s="93"/>
      <c r="U26" s="101"/>
      <c r="V26" s="102"/>
      <c r="W26" s="103"/>
    </row>
    <row r="27" spans="1:23" ht="23.25" customHeight="1" x14ac:dyDescent="0.2">
      <c r="A27" s="90"/>
      <c r="B27" s="90"/>
      <c r="C27" s="91"/>
      <c r="D27" s="88"/>
      <c r="E27" s="92"/>
      <c r="F27" s="88"/>
      <c r="G27" s="83"/>
      <c r="H27" s="90"/>
      <c r="I27" s="90"/>
      <c r="J27" s="90"/>
      <c r="K27" s="90"/>
      <c r="L27" s="90"/>
      <c r="M27" s="93"/>
      <c r="N27" s="82" t="str">
        <f t="shared" si="5"/>
        <v>-</v>
      </c>
      <c r="O27" s="82" t="str">
        <f t="shared" si="6"/>
        <v>-</v>
      </c>
      <c r="P27" s="82" t="str">
        <f t="shared" si="7"/>
        <v>-</v>
      </c>
      <c r="Q27" s="93"/>
      <c r="R27" s="99" t="str">
        <f t="shared" si="8"/>
        <v/>
      </c>
      <c r="S27" s="90"/>
      <c r="T27" s="93"/>
      <c r="U27" s="101"/>
      <c r="V27" s="102"/>
      <c r="W27" s="103"/>
    </row>
    <row r="28" spans="1:23" ht="23.25" customHeight="1" x14ac:dyDescent="0.2">
      <c r="A28" s="90"/>
      <c r="B28" s="90"/>
      <c r="C28" s="91"/>
      <c r="D28" s="88"/>
      <c r="E28" s="92"/>
      <c r="F28" s="88"/>
      <c r="G28" s="83"/>
      <c r="H28" s="90"/>
      <c r="I28" s="90"/>
      <c r="J28" s="90"/>
      <c r="K28" s="90"/>
      <c r="L28" s="90"/>
      <c r="M28" s="93"/>
      <c r="N28" s="82" t="str">
        <f t="shared" si="5"/>
        <v>-</v>
      </c>
      <c r="O28" s="82" t="str">
        <f t="shared" si="6"/>
        <v>-</v>
      </c>
      <c r="P28" s="82" t="str">
        <f t="shared" si="7"/>
        <v>-</v>
      </c>
      <c r="Q28" s="93"/>
      <c r="R28" s="99" t="str">
        <f t="shared" si="8"/>
        <v/>
      </c>
      <c r="S28" s="90"/>
      <c r="T28" s="93"/>
      <c r="U28" s="101"/>
      <c r="V28" s="102"/>
      <c r="W28" s="103"/>
    </row>
    <row r="29" spans="1:23" ht="23.25" customHeight="1" x14ac:dyDescent="0.2">
      <c r="A29" s="90"/>
      <c r="B29" s="90"/>
      <c r="C29" s="91"/>
      <c r="D29" s="88"/>
      <c r="E29" s="92"/>
      <c r="F29" s="88"/>
      <c r="G29" s="83"/>
      <c r="H29" s="90"/>
      <c r="I29" s="90"/>
      <c r="J29" s="90"/>
      <c r="K29" s="90"/>
      <c r="L29" s="90"/>
      <c r="M29" s="93"/>
      <c r="N29" s="82" t="str">
        <f t="shared" si="5"/>
        <v>-</v>
      </c>
      <c r="O29" s="82" t="str">
        <f t="shared" si="6"/>
        <v>-</v>
      </c>
      <c r="P29" s="82" t="str">
        <f t="shared" si="7"/>
        <v>-</v>
      </c>
      <c r="Q29" s="93"/>
      <c r="R29" s="99" t="str">
        <f t="shared" si="8"/>
        <v/>
      </c>
      <c r="S29" s="90"/>
      <c r="T29" s="93"/>
      <c r="U29" s="101"/>
      <c r="V29" s="102"/>
      <c r="W29" s="103"/>
    </row>
    <row r="30" spans="1:23" ht="23.25" customHeight="1" x14ac:dyDescent="0.2">
      <c r="A30" s="90"/>
      <c r="B30" s="90"/>
      <c r="C30" s="91"/>
      <c r="D30" s="88"/>
      <c r="E30" s="92"/>
      <c r="F30" s="88"/>
      <c r="G30" s="83"/>
      <c r="H30" s="90"/>
      <c r="I30" s="90"/>
      <c r="J30" s="90"/>
      <c r="K30" s="90"/>
      <c r="L30" s="90"/>
      <c r="M30" s="93"/>
      <c r="N30" s="82" t="str">
        <f t="shared" si="5"/>
        <v>-</v>
      </c>
      <c r="O30" s="82" t="str">
        <f t="shared" si="6"/>
        <v>-</v>
      </c>
      <c r="P30" s="82" t="str">
        <f t="shared" si="7"/>
        <v>-</v>
      </c>
      <c r="Q30" s="93"/>
      <c r="R30" s="99" t="str">
        <f t="shared" si="8"/>
        <v/>
      </c>
      <c r="S30" s="90"/>
      <c r="T30" s="93"/>
      <c r="U30" s="101"/>
      <c r="V30" s="102"/>
      <c r="W30" s="103"/>
    </row>
    <row r="31" spans="1:23" ht="23.25" customHeight="1" x14ac:dyDescent="0.2">
      <c r="A31" s="90"/>
      <c r="B31" s="90"/>
      <c r="C31" s="91"/>
      <c r="D31" s="88"/>
      <c r="E31" s="92"/>
      <c r="F31" s="88"/>
      <c r="G31" s="83"/>
      <c r="H31" s="90"/>
      <c r="I31" s="90"/>
      <c r="J31" s="90"/>
      <c r="K31" s="90"/>
      <c r="L31" s="90"/>
      <c r="M31" s="93"/>
      <c r="N31" s="82" t="str">
        <f t="shared" si="5"/>
        <v>-</v>
      </c>
      <c r="O31" s="82" t="str">
        <f t="shared" si="6"/>
        <v>-</v>
      </c>
      <c r="P31" s="82" t="str">
        <f t="shared" si="7"/>
        <v>-</v>
      </c>
      <c r="Q31" s="93"/>
      <c r="R31" s="99" t="str">
        <f t="shared" si="8"/>
        <v/>
      </c>
      <c r="S31" s="90"/>
      <c r="T31" s="93"/>
      <c r="U31" s="101"/>
      <c r="V31" s="102"/>
      <c r="W31" s="103"/>
    </row>
    <row r="32" spans="1:23" ht="23.25" customHeight="1" x14ac:dyDescent="0.2">
      <c r="A32" s="90"/>
      <c r="B32" s="90"/>
      <c r="C32" s="91"/>
      <c r="D32" s="88"/>
      <c r="E32" s="92"/>
      <c r="F32" s="88"/>
      <c r="G32" s="83"/>
      <c r="H32" s="90"/>
      <c r="I32" s="90"/>
      <c r="J32" s="90"/>
      <c r="K32" s="90"/>
      <c r="L32" s="90"/>
      <c r="M32" s="93"/>
      <c r="N32" s="82" t="str">
        <f t="shared" si="5"/>
        <v>-</v>
      </c>
      <c r="O32" s="82" t="str">
        <f t="shared" si="6"/>
        <v>-</v>
      </c>
      <c r="P32" s="82" t="str">
        <f t="shared" si="7"/>
        <v>-</v>
      </c>
      <c r="Q32" s="93"/>
      <c r="R32" s="99" t="str">
        <f t="shared" si="8"/>
        <v/>
      </c>
      <c r="S32" s="90"/>
      <c r="T32" s="93"/>
      <c r="U32" s="101"/>
      <c r="V32" s="102"/>
      <c r="W32" s="103"/>
    </row>
    <row r="33" spans="1:23" ht="23.25" customHeight="1" x14ac:dyDescent="0.2">
      <c r="A33" s="90"/>
      <c r="B33" s="90"/>
      <c r="C33" s="91"/>
      <c r="D33" s="88"/>
      <c r="E33" s="92"/>
      <c r="F33" s="88"/>
      <c r="G33" s="83"/>
      <c r="H33" s="90"/>
      <c r="I33" s="90"/>
      <c r="J33" s="90"/>
      <c r="K33" s="90"/>
      <c r="L33" s="90"/>
      <c r="M33" s="93"/>
      <c r="N33" s="82" t="str">
        <f t="shared" ref="N33:N49" si="9">IF(I33=0,"-",((I33-J33)/I33)*100)</f>
        <v>-</v>
      </c>
      <c r="O33" s="82" t="str">
        <f t="shared" ref="O33:O49" si="10">IF(I33=0,"-",(K33/I33)*100)</f>
        <v>-</v>
      </c>
      <c r="P33" s="82" t="str">
        <f t="shared" ref="P33:P49" si="11">IF(I33=0,"-",(L33/I33)*100)</f>
        <v>-</v>
      </c>
      <c r="Q33" s="93"/>
      <c r="R33" s="99" t="str">
        <f t="shared" ref="R33:R49" si="12">IF(G33="0","1",IF(G33="1","0",""))</f>
        <v/>
      </c>
      <c r="S33" s="90"/>
      <c r="T33" s="93"/>
      <c r="U33" s="101"/>
      <c r="V33" s="102"/>
      <c r="W33" s="103"/>
    </row>
    <row r="34" spans="1:23" ht="23.25" customHeight="1" x14ac:dyDescent="0.2">
      <c r="A34" s="90"/>
      <c r="B34" s="90"/>
      <c r="C34" s="91"/>
      <c r="D34" s="88"/>
      <c r="E34" s="92"/>
      <c r="F34" s="88"/>
      <c r="G34" s="83"/>
      <c r="H34" s="90"/>
      <c r="I34" s="90"/>
      <c r="J34" s="90"/>
      <c r="K34" s="90"/>
      <c r="L34" s="90"/>
      <c r="M34" s="93"/>
      <c r="N34" s="82" t="str">
        <f t="shared" si="9"/>
        <v>-</v>
      </c>
      <c r="O34" s="82" t="str">
        <f t="shared" si="10"/>
        <v>-</v>
      </c>
      <c r="P34" s="82" t="str">
        <f t="shared" si="11"/>
        <v>-</v>
      </c>
      <c r="Q34" s="93"/>
      <c r="R34" s="99" t="str">
        <f t="shared" si="12"/>
        <v/>
      </c>
      <c r="S34" s="90"/>
      <c r="T34" s="93"/>
      <c r="U34" s="101"/>
      <c r="V34" s="102"/>
      <c r="W34" s="103"/>
    </row>
    <row r="35" spans="1:23" ht="23.25" customHeight="1" x14ac:dyDescent="0.2">
      <c r="A35" s="90"/>
      <c r="B35" s="90"/>
      <c r="C35" s="91"/>
      <c r="D35" s="88"/>
      <c r="E35" s="92"/>
      <c r="F35" s="88"/>
      <c r="G35" s="83"/>
      <c r="H35" s="90"/>
      <c r="I35" s="90"/>
      <c r="J35" s="90"/>
      <c r="K35" s="90"/>
      <c r="L35" s="90"/>
      <c r="M35" s="93"/>
      <c r="N35" s="82" t="str">
        <f t="shared" si="9"/>
        <v>-</v>
      </c>
      <c r="O35" s="82" t="str">
        <f t="shared" si="10"/>
        <v>-</v>
      </c>
      <c r="P35" s="82" t="str">
        <f t="shared" si="11"/>
        <v>-</v>
      </c>
      <c r="Q35" s="93"/>
      <c r="R35" s="99" t="str">
        <f t="shared" si="12"/>
        <v/>
      </c>
      <c r="S35" s="90"/>
      <c r="T35" s="93"/>
      <c r="U35" s="101"/>
      <c r="V35" s="102"/>
      <c r="W35" s="103"/>
    </row>
    <row r="36" spans="1:23" ht="23.25" customHeight="1" x14ac:dyDescent="0.2">
      <c r="A36" s="90"/>
      <c r="B36" s="90"/>
      <c r="C36" s="91"/>
      <c r="D36" s="88"/>
      <c r="E36" s="92"/>
      <c r="F36" s="88"/>
      <c r="G36" s="83"/>
      <c r="H36" s="90"/>
      <c r="I36" s="90"/>
      <c r="J36" s="90"/>
      <c r="K36" s="90"/>
      <c r="L36" s="90"/>
      <c r="M36" s="93"/>
      <c r="N36" s="82" t="str">
        <f t="shared" si="9"/>
        <v>-</v>
      </c>
      <c r="O36" s="82" t="str">
        <f t="shared" si="10"/>
        <v>-</v>
      </c>
      <c r="P36" s="82" t="str">
        <f t="shared" si="11"/>
        <v>-</v>
      </c>
      <c r="Q36" s="93"/>
      <c r="R36" s="99" t="str">
        <f t="shared" si="12"/>
        <v/>
      </c>
      <c r="S36" s="90"/>
      <c r="T36" s="93"/>
      <c r="U36" s="101"/>
      <c r="V36" s="102"/>
      <c r="W36" s="103"/>
    </row>
    <row r="37" spans="1:23" ht="23.25" customHeight="1" x14ac:dyDescent="0.2">
      <c r="A37" s="90"/>
      <c r="B37" s="90"/>
      <c r="C37" s="91"/>
      <c r="D37" s="88"/>
      <c r="E37" s="92"/>
      <c r="F37" s="88"/>
      <c r="G37" s="83"/>
      <c r="H37" s="90"/>
      <c r="I37" s="90"/>
      <c r="J37" s="90"/>
      <c r="K37" s="90"/>
      <c r="L37" s="90"/>
      <c r="M37" s="93"/>
      <c r="N37" s="82" t="str">
        <f t="shared" si="9"/>
        <v>-</v>
      </c>
      <c r="O37" s="82" t="str">
        <f t="shared" si="10"/>
        <v>-</v>
      </c>
      <c r="P37" s="82" t="str">
        <f t="shared" si="11"/>
        <v>-</v>
      </c>
      <c r="Q37" s="93"/>
      <c r="R37" s="99" t="str">
        <f t="shared" si="12"/>
        <v/>
      </c>
      <c r="S37" s="90"/>
      <c r="T37" s="93"/>
      <c r="U37" s="101"/>
      <c r="V37" s="102"/>
      <c r="W37" s="103"/>
    </row>
    <row r="38" spans="1:23" ht="23.25" customHeight="1" x14ac:dyDescent="0.2">
      <c r="A38" s="90"/>
      <c r="B38" s="90"/>
      <c r="C38" s="91"/>
      <c r="D38" s="88"/>
      <c r="E38" s="92"/>
      <c r="F38" s="88"/>
      <c r="G38" s="83"/>
      <c r="H38" s="90"/>
      <c r="I38" s="90"/>
      <c r="J38" s="90"/>
      <c r="K38" s="90"/>
      <c r="L38" s="90"/>
      <c r="M38" s="93"/>
      <c r="N38" s="82" t="str">
        <f t="shared" si="9"/>
        <v>-</v>
      </c>
      <c r="O38" s="82" t="str">
        <f t="shared" si="10"/>
        <v>-</v>
      </c>
      <c r="P38" s="82" t="str">
        <f t="shared" si="11"/>
        <v>-</v>
      </c>
      <c r="Q38" s="93"/>
      <c r="R38" s="99" t="str">
        <f t="shared" si="12"/>
        <v/>
      </c>
      <c r="S38" s="90"/>
      <c r="T38" s="93"/>
      <c r="U38" s="101"/>
      <c r="V38" s="102"/>
      <c r="W38" s="103"/>
    </row>
    <row r="39" spans="1:23" ht="23.25" customHeight="1" x14ac:dyDescent="0.2">
      <c r="A39" s="90"/>
      <c r="B39" s="90"/>
      <c r="C39" s="91"/>
      <c r="D39" s="88"/>
      <c r="E39" s="92"/>
      <c r="F39" s="88"/>
      <c r="G39" s="83"/>
      <c r="H39" s="90"/>
      <c r="I39" s="90"/>
      <c r="J39" s="90"/>
      <c r="K39" s="90"/>
      <c r="L39" s="90"/>
      <c r="M39" s="93"/>
      <c r="N39" s="82" t="str">
        <f t="shared" si="9"/>
        <v>-</v>
      </c>
      <c r="O39" s="82" t="str">
        <f t="shared" si="10"/>
        <v>-</v>
      </c>
      <c r="P39" s="82" t="str">
        <f t="shared" si="11"/>
        <v>-</v>
      </c>
      <c r="Q39" s="93"/>
      <c r="R39" s="99" t="str">
        <f t="shared" si="12"/>
        <v/>
      </c>
      <c r="S39" s="90"/>
      <c r="T39" s="93"/>
      <c r="U39" s="101"/>
      <c r="V39" s="102"/>
      <c r="W39" s="103"/>
    </row>
    <row r="40" spans="1:23" ht="23.25" customHeight="1" x14ac:dyDescent="0.2">
      <c r="A40" s="90"/>
      <c r="B40" s="90"/>
      <c r="C40" s="91"/>
      <c r="D40" s="88"/>
      <c r="E40" s="92"/>
      <c r="F40" s="88"/>
      <c r="G40" s="83"/>
      <c r="H40" s="90"/>
      <c r="I40" s="90"/>
      <c r="J40" s="90"/>
      <c r="K40" s="90"/>
      <c r="L40" s="90"/>
      <c r="M40" s="93"/>
      <c r="N40" s="82" t="str">
        <f t="shared" si="9"/>
        <v>-</v>
      </c>
      <c r="O40" s="82" t="str">
        <f t="shared" si="10"/>
        <v>-</v>
      </c>
      <c r="P40" s="82" t="str">
        <f t="shared" si="11"/>
        <v>-</v>
      </c>
      <c r="Q40" s="93"/>
      <c r="R40" s="99" t="str">
        <f t="shared" si="12"/>
        <v/>
      </c>
      <c r="S40" s="90"/>
      <c r="T40" s="93"/>
      <c r="U40" s="101"/>
      <c r="V40" s="102"/>
      <c r="W40" s="103"/>
    </row>
    <row r="41" spans="1:23" ht="23.25" customHeight="1" x14ac:dyDescent="0.2">
      <c r="A41" s="90"/>
      <c r="B41" s="90"/>
      <c r="C41" s="91"/>
      <c r="D41" s="88"/>
      <c r="E41" s="92"/>
      <c r="F41" s="88"/>
      <c r="G41" s="83"/>
      <c r="H41" s="90"/>
      <c r="I41" s="90"/>
      <c r="J41" s="90"/>
      <c r="K41" s="90"/>
      <c r="L41" s="90"/>
      <c r="M41" s="93"/>
      <c r="N41" s="82" t="str">
        <f t="shared" si="9"/>
        <v>-</v>
      </c>
      <c r="O41" s="82" t="str">
        <f t="shared" si="10"/>
        <v>-</v>
      </c>
      <c r="P41" s="82" t="str">
        <f t="shared" si="11"/>
        <v>-</v>
      </c>
      <c r="Q41" s="93"/>
      <c r="R41" s="99" t="str">
        <f t="shared" si="12"/>
        <v/>
      </c>
      <c r="S41" s="90"/>
      <c r="T41" s="93"/>
      <c r="U41" s="101"/>
      <c r="V41" s="102"/>
      <c r="W41" s="103"/>
    </row>
    <row r="42" spans="1:23" ht="23.25" customHeight="1" x14ac:dyDescent="0.2">
      <c r="A42" s="90"/>
      <c r="B42" s="90"/>
      <c r="C42" s="91"/>
      <c r="D42" s="88"/>
      <c r="E42" s="92"/>
      <c r="F42" s="88"/>
      <c r="G42" s="83"/>
      <c r="H42" s="90"/>
      <c r="I42" s="90"/>
      <c r="J42" s="90"/>
      <c r="K42" s="90"/>
      <c r="L42" s="90"/>
      <c r="M42" s="93"/>
      <c r="N42" s="82" t="str">
        <f t="shared" si="9"/>
        <v>-</v>
      </c>
      <c r="O42" s="82" t="str">
        <f t="shared" si="10"/>
        <v>-</v>
      </c>
      <c r="P42" s="82" t="str">
        <f t="shared" si="11"/>
        <v>-</v>
      </c>
      <c r="Q42" s="93"/>
      <c r="R42" s="99" t="str">
        <f t="shared" si="12"/>
        <v/>
      </c>
      <c r="S42" s="90"/>
      <c r="T42" s="93"/>
      <c r="U42" s="101"/>
      <c r="V42" s="102"/>
      <c r="W42" s="103"/>
    </row>
    <row r="43" spans="1:23" ht="23.25" customHeight="1" x14ac:dyDescent="0.2">
      <c r="A43" s="90"/>
      <c r="B43" s="90"/>
      <c r="C43" s="91"/>
      <c r="D43" s="88"/>
      <c r="E43" s="92"/>
      <c r="F43" s="88"/>
      <c r="G43" s="83"/>
      <c r="H43" s="90"/>
      <c r="I43" s="90"/>
      <c r="J43" s="90"/>
      <c r="K43" s="90"/>
      <c r="L43" s="90"/>
      <c r="M43" s="93"/>
      <c r="N43" s="82" t="str">
        <f t="shared" si="9"/>
        <v>-</v>
      </c>
      <c r="O43" s="82" t="str">
        <f t="shared" si="10"/>
        <v>-</v>
      </c>
      <c r="P43" s="82" t="str">
        <f t="shared" si="11"/>
        <v>-</v>
      </c>
      <c r="Q43" s="93"/>
      <c r="R43" s="99" t="str">
        <f t="shared" si="12"/>
        <v/>
      </c>
      <c r="S43" s="90"/>
      <c r="T43" s="93"/>
      <c r="U43" s="101"/>
      <c r="V43" s="102"/>
      <c r="W43" s="103"/>
    </row>
    <row r="44" spans="1:23" ht="23.25" customHeight="1" x14ac:dyDescent="0.2">
      <c r="A44" s="90"/>
      <c r="B44" s="90"/>
      <c r="C44" s="91"/>
      <c r="D44" s="88"/>
      <c r="E44" s="92"/>
      <c r="F44" s="88"/>
      <c r="G44" s="83"/>
      <c r="H44" s="90"/>
      <c r="I44" s="90"/>
      <c r="J44" s="90"/>
      <c r="K44" s="90"/>
      <c r="L44" s="90"/>
      <c r="M44" s="93"/>
      <c r="N44" s="82" t="str">
        <f t="shared" si="9"/>
        <v>-</v>
      </c>
      <c r="O44" s="82" t="str">
        <f t="shared" si="10"/>
        <v>-</v>
      </c>
      <c r="P44" s="82" t="str">
        <f t="shared" si="11"/>
        <v>-</v>
      </c>
      <c r="Q44" s="93"/>
      <c r="R44" s="99" t="str">
        <f t="shared" si="12"/>
        <v/>
      </c>
      <c r="S44" s="90"/>
      <c r="T44" s="93"/>
      <c r="U44" s="101"/>
      <c r="V44" s="102"/>
      <c r="W44" s="103"/>
    </row>
    <row r="45" spans="1:23" ht="23.25" customHeight="1" x14ac:dyDescent="0.2">
      <c r="A45" s="90"/>
      <c r="B45" s="90"/>
      <c r="C45" s="91"/>
      <c r="D45" s="88"/>
      <c r="E45" s="92"/>
      <c r="F45" s="88"/>
      <c r="G45" s="83"/>
      <c r="H45" s="90"/>
      <c r="I45" s="90"/>
      <c r="J45" s="90"/>
      <c r="K45" s="90"/>
      <c r="L45" s="90"/>
      <c r="M45" s="93"/>
      <c r="N45" s="82" t="str">
        <f t="shared" si="9"/>
        <v>-</v>
      </c>
      <c r="O45" s="82" t="str">
        <f t="shared" si="10"/>
        <v>-</v>
      </c>
      <c r="P45" s="82" t="str">
        <f t="shared" si="11"/>
        <v>-</v>
      </c>
      <c r="Q45" s="93"/>
      <c r="R45" s="99" t="str">
        <f t="shared" si="12"/>
        <v/>
      </c>
      <c r="S45" s="90"/>
      <c r="T45" s="93"/>
      <c r="U45" s="101"/>
      <c r="V45" s="102"/>
      <c r="W45" s="103"/>
    </row>
    <row r="46" spans="1:23" ht="23.25" customHeight="1" x14ac:dyDescent="0.2">
      <c r="A46" s="90"/>
      <c r="B46" s="90"/>
      <c r="C46" s="91"/>
      <c r="D46" s="88"/>
      <c r="E46" s="92"/>
      <c r="F46" s="88"/>
      <c r="G46" s="83"/>
      <c r="H46" s="90"/>
      <c r="I46" s="90"/>
      <c r="J46" s="90"/>
      <c r="K46" s="90"/>
      <c r="L46" s="90"/>
      <c r="M46" s="93"/>
      <c r="N46" s="82" t="str">
        <f t="shared" si="9"/>
        <v>-</v>
      </c>
      <c r="O46" s="82" t="str">
        <f t="shared" si="10"/>
        <v>-</v>
      </c>
      <c r="P46" s="82" t="str">
        <f t="shared" si="11"/>
        <v>-</v>
      </c>
      <c r="Q46" s="93"/>
      <c r="R46" s="99" t="str">
        <f t="shared" si="12"/>
        <v/>
      </c>
      <c r="S46" s="90"/>
      <c r="T46" s="93"/>
      <c r="U46" s="101"/>
      <c r="V46" s="102"/>
      <c r="W46" s="103"/>
    </row>
    <row r="47" spans="1:23" ht="23.25" customHeight="1" x14ac:dyDescent="0.2">
      <c r="A47" s="90"/>
      <c r="B47" s="90"/>
      <c r="C47" s="91"/>
      <c r="D47" s="88"/>
      <c r="E47" s="92"/>
      <c r="F47" s="88"/>
      <c r="G47" s="83"/>
      <c r="H47" s="90"/>
      <c r="I47" s="90"/>
      <c r="J47" s="90"/>
      <c r="K47" s="90"/>
      <c r="L47" s="90"/>
      <c r="M47" s="93"/>
      <c r="N47" s="82" t="str">
        <f t="shared" si="9"/>
        <v>-</v>
      </c>
      <c r="O47" s="82" t="str">
        <f t="shared" si="10"/>
        <v>-</v>
      </c>
      <c r="P47" s="82" t="str">
        <f t="shared" si="11"/>
        <v>-</v>
      </c>
      <c r="Q47" s="93"/>
      <c r="R47" s="99" t="str">
        <f t="shared" si="12"/>
        <v/>
      </c>
      <c r="S47" s="90"/>
      <c r="T47" s="93"/>
      <c r="U47" s="101"/>
      <c r="V47" s="102"/>
      <c r="W47" s="103"/>
    </row>
    <row r="48" spans="1:23" ht="23.25" customHeight="1" x14ac:dyDescent="0.2">
      <c r="A48" s="90"/>
      <c r="B48" s="90"/>
      <c r="C48" s="91"/>
      <c r="D48" s="88"/>
      <c r="E48" s="92"/>
      <c r="F48" s="88"/>
      <c r="G48" s="83"/>
      <c r="H48" s="90"/>
      <c r="I48" s="90"/>
      <c r="J48" s="90"/>
      <c r="K48" s="90"/>
      <c r="L48" s="90"/>
      <c r="M48" s="93"/>
      <c r="N48" s="82" t="str">
        <f t="shared" si="9"/>
        <v>-</v>
      </c>
      <c r="O48" s="82" t="str">
        <f t="shared" si="10"/>
        <v>-</v>
      </c>
      <c r="P48" s="82" t="str">
        <f t="shared" si="11"/>
        <v>-</v>
      </c>
      <c r="Q48" s="93"/>
      <c r="R48" s="99" t="str">
        <f t="shared" si="12"/>
        <v/>
      </c>
      <c r="S48" s="90"/>
      <c r="T48" s="93"/>
      <c r="U48" s="101"/>
      <c r="V48" s="102"/>
      <c r="W48" s="103"/>
    </row>
    <row r="49" spans="1:23" ht="23.25" customHeight="1" x14ac:dyDescent="0.2">
      <c r="A49" s="90"/>
      <c r="B49" s="90"/>
      <c r="C49" s="91"/>
      <c r="D49" s="88"/>
      <c r="E49" s="92"/>
      <c r="F49" s="88"/>
      <c r="G49" s="83"/>
      <c r="H49" s="90"/>
      <c r="I49" s="90"/>
      <c r="J49" s="90"/>
      <c r="K49" s="90"/>
      <c r="L49" s="90"/>
      <c r="M49" s="93"/>
      <c r="N49" s="82" t="str">
        <f t="shared" si="9"/>
        <v>-</v>
      </c>
      <c r="O49" s="82" t="str">
        <f t="shared" si="10"/>
        <v>-</v>
      </c>
      <c r="P49" s="82" t="str">
        <f t="shared" si="11"/>
        <v>-</v>
      </c>
      <c r="Q49" s="93"/>
      <c r="R49" s="99" t="str">
        <f t="shared" si="12"/>
        <v/>
      </c>
      <c r="S49" s="90"/>
      <c r="T49" s="93"/>
      <c r="U49" s="101"/>
      <c r="V49" s="102"/>
      <c r="W49" s="103"/>
    </row>
    <row r="50" spans="1:23" ht="23.25" customHeight="1" thickBot="1" x14ac:dyDescent="0.25">
      <c r="A50" s="129"/>
      <c r="B50" s="129"/>
      <c r="C50" s="87"/>
      <c r="D50" s="88"/>
      <c r="E50" s="89"/>
      <c r="F50" s="88"/>
      <c r="G50" s="83"/>
      <c r="H50" s="129"/>
      <c r="I50" s="129"/>
      <c r="J50" s="129"/>
      <c r="K50" s="129"/>
      <c r="L50" s="129"/>
      <c r="N50" s="82" t="str">
        <f>IF(I50=0,"-",((I50-J50)/I50)*100)</f>
        <v>-</v>
      </c>
      <c r="O50" s="82" t="str">
        <f>IF(I50=0,"-",(K50/I50)*100)</f>
        <v>-</v>
      </c>
      <c r="P50" s="82" t="str">
        <f>IF(I50=0,"-",(L50/I50)*100)</f>
        <v>-</v>
      </c>
      <c r="R50" s="99" t="str">
        <f>IF(G50="0","1",IF(G50="1","0",""))</f>
        <v/>
      </c>
      <c r="S50" s="129"/>
      <c r="U50" s="254"/>
      <c r="V50" s="255"/>
      <c r="W50" s="256"/>
    </row>
  </sheetData>
  <dataConsolidate/>
  <mergeCells count="21">
    <mergeCell ref="A3:A4"/>
    <mergeCell ref="U14:W14"/>
    <mergeCell ref="C3:C4"/>
    <mergeCell ref="U11:W11"/>
    <mergeCell ref="U1:W1"/>
    <mergeCell ref="U3:W3"/>
    <mergeCell ref="R3:S3"/>
    <mergeCell ref="U7:W7"/>
    <mergeCell ref="E3:F3"/>
    <mergeCell ref="N1:P1"/>
    <mergeCell ref="A1:H1"/>
    <mergeCell ref="B3:B4"/>
    <mergeCell ref="D3:D4"/>
    <mergeCell ref="G3:L3"/>
    <mergeCell ref="N3:P3"/>
    <mergeCell ref="U50:W50"/>
    <mergeCell ref="U8:W8"/>
    <mergeCell ref="U10:W10"/>
    <mergeCell ref="U13:W13"/>
    <mergeCell ref="U9:W9"/>
    <mergeCell ref="U12:W12"/>
  </mergeCells>
  <phoneticPr fontId="0" type="noConversion"/>
  <conditionalFormatting sqref="A6:A65536">
    <cfRule type="cellIs" priority="1" stopIfTrue="1" operator="between">
      <formula>1</formula>
      <formula>4</formula>
    </cfRule>
  </conditionalFormatting>
  <conditionalFormatting sqref="B6">
    <cfRule type="cellIs" priority="2" stopIfTrue="1" operator="greaterThanOrEqual">
      <formula>2009</formula>
    </cfRule>
  </conditionalFormatting>
  <conditionalFormatting sqref="G6">
    <cfRule type="cellIs" priority="3" stopIfTrue="1" operator="between">
      <formula>0</formula>
      <formula>1</formula>
    </cfRule>
  </conditionalFormatting>
  <dataValidations count="7">
    <dataValidation type="whole" showInputMessage="1" showErrorMessage="1" errorTitle="Período" error="PERÍODO INCORRETO: _x000a_Digite código 1, 2, 3 ou 4" sqref="A6:A65536">
      <formula1>1</formula1>
      <formula2>4</formula2>
    </dataValidation>
    <dataValidation type="whole" operator="greaterThanOrEqual" allowBlank="1" showInputMessage="1" showErrorMessage="1" errorTitle="Ano" error="FORMATO OU ANO INCORRETO:_x000a_Favor preencher ano completo (yyyy)_x000a_" sqref="B6:B50">
      <formula1>2009</formula1>
    </dataValidation>
    <dataValidation type="whole" operator="lessThanOrEqual" allowBlank="1" showInputMessage="1" showErrorMessage="1" errorTitle="Participantes sessão 1" error="NÚMERO INCORRETO:_x000a_Número de pacientes que participaram da 1ª sessão deve ser menor ou igual ao número de pacientes atendidos na 1ª consulta de avaliação clínica." sqref="I6:I50">
      <formula1>H6</formula1>
    </dataValidation>
    <dataValidation type="whole" operator="lessThanOrEqual" allowBlank="1" showInputMessage="1" showErrorMessage="1" errorTitle="Participantes sessão 4" error="NÚMERO INCORRETO:_x000a_Número de pacientes que participaram da 4ª sessão deve ser menor ou igual ao número de pacientes que participaram da 1ª sessão." sqref="J6:J50">
      <formula1>I6</formula1>
    </dataValidation>
    <dataValidation type="whole" operator="lessThanOrEqual" allowBlank="1" showInputMessage="1" showErrorMessage="1" error="NÚMERO INCORRETO:_x000a_Número de pacientes que usaram algum medicamento deve ser menor ou igual ao número de pacientes que participaram da 1ª sessão." sqref="L6:L50">
      <formula1>I6</formula1>
    </dataValidation>
    <dataValidation type="whole" operator="lessThanOrEqual" allowBlank="1" showInputMessage="1" showErrorMessage="1" errorTitle="Pacientes sem fumar " error="NÚMERO INCORRETO:_x000a_Número de pacientes sem fumar na 4ª sessão deve ser menor ou igual ao número de pacientes que participaram da 4ª sessão." sqref="K6:K50">
      <formula1>J6</formula1>
    </dataValidation>
    <dataValidation type="textLength" allowBlank="1" showInputMessage="1" showErrorMessage="1" errorTitle="US realizou atendimento" error="Preencher com 0 (zero) ou 1(um)" sqref="G6">
      <formula1>0</formula1>
      <formula2>1</formula2>
    </dataValidation>
  </dataValidations>
  <printOptions horizontalCentered="1"/>
  <pageMargins left="7.874015748031496E-2" right="7.874015748031496E-2" top="0.19685039370078741" bottom="0.19685039370078741" header="0" footer="0"/>
  <pageSetup paperSize="9" scale="50" firstPageNumber="0" fitToHeight="0" pageOrder="overThenDown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"/>
  <sheetViews>
    <sheetView showGridLines="0" zoomScale="90" zoomScaleNormal="90" zoomScaleSheetLayoutView="85" workbookViewId="0">
      <selection sqref="A1:G1"/>
    </sheetView>
  </sheetViews>
  <sheetFormatPr defaultRowHeight="12.75" x14ac:dyDescent="0.2"/>
  <cols>
    <col min="1" max="1" width="14.42578125" style="41" customWidth="1"/>
    <col min="2" max="2" width="6.42578125" style="41" customWidth="1"/>
    <col min="3" max="3" width="5.7109375" style="42" customWidth="1"/>
    <col min="4" max="4" width="17.5703125" style="43" customWidth="1"/>
    <col min="5" max="5" width="17.7109375" style="44" customWidth="1"/>
    <col min="6" max="6" width="22.7109375" style="43" customWidth="1"/>
    <col min="7" max="7" width="15.42578125" style="94" customWidth="1"/>
    <col min="8" max="8" width="12.140625" style="41" customWidth="1"/>
    <col min="9" max="9" width="14.28515625" style="41" customWidth="1"/>
    <col min="10" max="10" width="14.42578125" style="41" customWidth="1"/>
    <col min="11" max="11" width="11.5703125" style="41" customWidth="1"/>
    <col min="12" max="12" width="19.42578125" style="41" customWidth="1"/>
    <col min="13" max="13" width="1.7109375" style="45" customWidth="1"/>
    <col min="14" max="14" width="10.5703125" style="46" customWidth="1"/>
    <col min="15" max="15" width="9.85546875" style="46" customWidth="1"/>
    <col min="16" max="16" width="12.7109375" style="46" customWidth="1"/>
    <col min="17" max="17" width="1.42578125" style="45" customWidth="1"/>
    <col min="18" max="18" width="16.5703125" style="41" customWidth="1"/>
    <col min="19" max="19" width="19.5703125" style="41" customWidth="1"/>
    <col min="20" max="20" width="1.42578125" style="45" customWidth="1"/>
    <col min="21" max="23" width="13.42578125" style="47" customWidth="1"/>
    <col min="24" max="16384" width="9.140625" style="48"/>
  </cols>
  <sheetData>
    <row r="1" spans="1:23" s="39" customFormat="1" ht="32.25" customHeight="1" x14ac:dyDescent="0.2">
      <c r="A1" s="278" t="s">
        <v>125</v>
      </c>
      <c r="B1" s="278"/>
      <c r="C1" s="278"/>
      <c r="D1" s="278"/>
      <c r="E1" s="278"/>
      <c r="F1" s="278"/>
      <c r="G1" s="278"/>
      <c r="H1" s="49"/>
      <c r="I1" s="49"/>
      <c r="J1" s="49"/>
      <c r="K1" s="49"/>
      <c r="L1" s="49"/>
      <c r="M1" s="49"/>
      <c r="N1" s="270"/>
      <c r="O1" s="271"/>
      <c r="P1" s="271"/>
      <c r="Q1" s="49"/>
      <c r="R1" s="49"/>
      <c r="S1" s="49"/>
      <c r="T1" s="49"/>
      <c r="U1" s="270"/>
      <c r="V1" s="271"/>
      <c r="W1" s="271"/>
    </row>
    <row r="2" spans="1:23" s="39" customFormat="1" ht="6.75" customHeight="1" x14ac:dyDescent="0.2">
      <c r="A2" s="50"/>
      <c r="B2" s="50"/>
      <c r="C2" s="50"/>
      <c r="D2" s="50"/>
      <c r="E2" s="63"/>
      <c r="F2" s="64"/>
      <c r="G2" s="50"/>
      <c r="H2" s="50"/>
      <c r="I2" s="50"/>
      <c r="J2" s="50"/>
      <c r="K2" s="50"/>
      <c r="L2" s="50"/>
      <c r="M2" s="50"/>
      <c r="N2" s="65"/>
      <c r="O2" s="65"/>
      <c r="P2" s="65"/>
      <c r="Q2" s="50"/>
      <c r="R2" s="50"/>
      <c r="S2" s="50"/>
      <c r="T2" s="50"/>
      <c r="U2" s="40"/>
      <c r="V2" s="40"/>
      <c r="W2" s="40"/>
    </row>
    <row r="3" spans="1:23" s="53" customFormat="1" ht="74.25" customHeight="1" thickBot="1" x14ac:dyDescent="0.25">
      <c r="A3" s="266" t="s">
        <v>104</v>
      </c>
      <c r="B3" s="268" t="s">
        <v>8</v>
      </c>
      <c r="C3" s="268" t="s">
        <v>9</v>
      </c>
      <c r="D3" s="268" t="s">
        <v>52</v>
      </c>
      <c r="E3" s="277" t="s">
        <v>53</v>
      </c>
      <c r="F3" s="277"/>
      <c r="G3" s="273" t="s">
        <v>105</v>
      </c>
      <c r="H3" s="273"/>
      <c r="I3" s="273"/>
      <c r="J3" s="273"/>
      <c r="K3" s="273"/>
      <c r="L3" s="273"/>
      <c r="M3" s="51"/>
      <c r="N3" s="272" t="s">
        <v>106</v>
      </c>
      <c r="O3" s="272"/>
      <c r="P3" s="272"/>
      <c r="Q3" s="52"/>
      <c r="R3" s="273" t="s">
        <v>107</v>
      </c>
      <c r="S3" s="273"/>
      <c r="T3" s="52"/>
      <c r="U3" s="272" t="s">
        <v>126</v>
      </c>
      <c r="V3" s="272"/>
      <c r="W3" s="272"/>
    </row>
    <row r="4" spans="1:23" s="53" customFormat="1" ht="102.75" thickTop="1" x14ac:dyDescent="0.2">
      <c r="A4" s="267"/>
      <c r="B4" s="268"/>
      <c r="C4" s="268"/>
      <c r="D4" s="268"/>
      <c r="E4" s="66" t="s">
        <v>38</v>
      </c>
      <c r="F4" s="67" t="s">
        <v>63</v>
      </c>
      <c r="G4" s="133" t="s">
        <v>109</v>
      </c>
      <c r="H4" s="133" t="s">
        <v>57</v>
      </c>
      <c r="I4" s="133" t="s">
        <v>127</v>
      </c>
      <c r="J4" s="133" t="s">
        <v>111</v>
      </c>
      <c r="K4" s="133" t="s">
        <v>112</v>
      </c>
      <c r="L4" s="133" t="s">
        <v>113</v>
      </c>
      <c r="M4" s="52"/>
      <c r="N4" s="68" t="s">
        <v>114</v>
      </c>
      <c r="O4" s="68" t="s">
        <v>115</v>
      </c>
      <c r="P4" s="68" t="s">
        <v>116</v>
      </c>
      <c r="Q4" s="52"/>
      <c r="R4" s="133" t="s">
        <v>117</v>
      </c>
      <c r="S4" s="133" t="s">
        <v>128</v>
      </c>
      <c r="T4" s="52"/>
      <c r="U4" s="69" t="s">
        <v>119</v>
      </c>
      <c r="V4" s="70" t="s">
        <v>120</v>
      </c>
      <c r="W4" s="71" t="s">
        <v>121</v>
      </c>
    </row>
    <row r="5" spans="1:23" s="75" customFormat="1" ht="20.25" customHeight="1" x14ac:dyDescent="0.2">
      <c r="A5" s="128">
        <f>A6</f>
        <v>0</v>
      </c>
      <c r="B5" s="128">
        <f>B6</f>
        <v>0</v>
      </c>
      <c r="C5" s="128">
        <f>C6</f>
        <v>0</v>
      </c>
      <c r="D5" s="72">
        <f>D6</f>
        <v>0</v>
      </c>
      <c r="E5" s="128">
        <f>COUNTIF(E6:E50,"&gt;0")</f>
        <v>0</v>
      </c>
      <c r="F5" s="128">
        <f>COUNTA(F6:F50)</f>
        <v>0</v>
      </c>
      <c r="G5" s="128">
        <f t="shared" ref="G5:L5" si="0">SUM(G6:G50)</f>
        <v>0</v>
      </c>
      <c r="H5" s="128">
        <f t="shared" si="0"/>
        <v>0</v>
      </c>
      <c r="I5" s="128">
        <f t="shared" si="0"/>
        <v>0</v>
      </c>
      <c r="J5" s="128">
        <f t="shared" si="0"/>
        <v>0</v>
      </c>
      <c r="K5" s="128">
        <f t="shared" si="0"/>
        <v>0</v>
      </c>
      <c r="L5" s="128">
        <f t="shared" si="0"/>
        <v>0</v>
      </c>
      <c r="M5" s="73"/>
      <c r="N5" s="74" t="str">
        <f>IF(I5=0,"-",(I5-J5)/I5*100)</f>
        <v>-</v>
      </c>
      <c r="O5" s="74" t="str">
        <f t="shared" ref="O5:O14" si="1">IF(I5=0,"-",(K5/I5)*100)</f>
        <v>-</v>
      </c>
      <c r="P5" s="74" t="str">
        <f t="shared" ref="P5:P14" si="2">IF(I5=0,"-",(L5/I5)*100)</f>
        <v>-</v>
      </c>
      <c r="Q5" s="73"/>
      <c r="R5" s="128">
        <f>SUM(R6:R50)</f>
        <v>0</v>
      </c>
      <c r="S5" s="128">
        <f>SUM(S6:S50)</f>
        <v>0</v>
      </c>
      <c r="T5" s="73"/>
      <c r="U5" s="112">
        <f>SUM(G5)</f>
        <v>0</v>
      </c>
      <c r="V5" s="112">
        <f>R5</f>
        <v>0</v>
      </c>
      <c r="W5" s="112">
        <f>U5+V5</f>
        <v>0</v>
      </c>
    </row>
    <row r="6" spans="1:23" ht="23.25" customHeight="1" thickBot="1" x14ac:dyDescent="0.25">
      <c r="A6" s="76"/>
      <c r="B6" s="76"/>
      <c r="C6" s="77"/>
      <c r="D6" s="78"/>
      <c r="E6" s="79"/>
      <c r="F6" s="78"/>
      <c r="G6" s="80"/>
      <c r="H6" s="81"/>
      <c r="I6" s="76"/>
      <c r="J6" s="76"/>
      <c r="K6" s="76"/>
      <c r="L6" s="76"/>
      <c r="M6" s="54"/>
      <c r="N6" s="82" t="str">
        <f t="shared" ref="N6:N14" si="3">IF(I6=0,"-",((I6-J6)/I6)*100)</f>
        <v>-</v>
      </c>
      <c r="O6" s="82" t="str">
        <f t="shared" si="1"/>
        <v>-</v>
      </c>
      <c r="P6" s="82" t="str">
        <f t="shared" si="2"/>
        <v>-</v>
      </c>
      <c r="Q6" s="54"/>
      <c r="R6" s="99" t="str">
        <f t="shared" ref="R6:R14" si="4">IF(G6="0","1",IF(G6="1","0",""))</f>
        <v/>
      </c>
      <c r="S6" s="76"/>
      <c r="T6" s="54"/>
    </row>
    <row r="7" spans="1:23" ht="23.25" customHeight="1" x14ac:dyDescent="0.2">
      <c r="A7" s="76"/>
      <c r="B7" s="76"/>
      <c r="C7" s="77"/>
      <c r="D7" s="78"/>
      <c r="E7" s="79"/>
      <c r="F7" s="78"/>
      <c r="G7" s="83"/>
      <c r="H7" s="76"/>
      <c r="I7" s="76"/>
      <c r="J7" s="76"/>
      <c r="K7" s="76"/>
      <c r="L7" s="76"/>
      <c r="M7" s="54"/>
      <c r="N7" s="82" t="str">
        <f t="shared" si="3"/>
        <v>-</v>
      </c>
      <c r="O7" s="82" t="str">
        <f t="shared" si="1"/>
        <v>-</v>
      </c>
      <c r="P7" s="82" t="str">
        <f t="shared" si="2"/>
        <v>-</v>
      </c>
      <c r="Q7" s="54"/>
      <c r="R7" s="99" t="str">
        <f t="shared" si="4"/>
        <v/>
      </c>
      <c r="S7" s="76"/>
      <c r="T7" s="54"/>
      <c r="U7" s="274" t="s">
        <v>129</v>
      </c>
      <c r="V7" s="275"/>
      <c r="W7" s="276"/>
    </row>
    <row r="8" spans="1:23" ht="23.25" customHeight="1" x14ac:dyDescent="0.2">
      <c r="A8" s="76"/>
      <c r="B8" s="76"/>
      <c r="C8" s="77"/>
      <c r="D8" s="78"/>
      <c r="E8" s="79"/>
      <c r="F8" s="78"/>
      <c r="G8" s="83"/>
      <c r="H8" s="76"/>
      <c r="I8" s="76"/>
      <c r="J8" s="76"/>
      <c r="K8" s="76"/>
      <c r="L8" s="76"/>
      <c r="M8" s="54"/>
      <c r="N8" s="82" t="str">
        <f t="shared" si="3"/>
        <v>-</v>
      </c>
      <c r="O8" s="82" t="str">
        <f t="shared" si="1"/>
        <v>-</v>
      </c>
      <c r="P8" s="82" t="str">
        <f t="shared" si="2"/>
        <v>-</v>
      </c>
      <c r="Q8" s="54"/>
      <c r="R8" s="99" t="str">
        <f t="shared" si="4"/>
        <v/>
      </c>
      <c r="S8" s="76"/>
      <c r="T8" s="54"/>
      <c r="U8" s="257"/>
      <c r="V8" s="258"/>
      <c r="W8" s="259"/>
    </row>
    <row r="9" spans="1:23" ht="23.25" customHeight="1" x14ac:dyDescent="0.2">
      <c r="A9" s="84"/>
      <c r="B9" s="84"/>
      <c r="C9" s="85"/>
      <c r="D9" s="78"/>
      <c r="E9" s="79"/>
      <c r="F9" s="78"/>
      <c r="G9" s="83"/>
      <c r="H9" s="76"/>
      <c r="I9" s="76"/>
      <c r="J9" s="76"/>
      <c r="K9" s="76"/>
      <c r="L9" s="84"/>
      <c r="M9" s="86"/>
      <c r="N9" s="82" t="str">
        <f t="shared" si="3"/>
        <v>-</v>
      </c>
      <c r="O9" s="82" t="str">
        <f t="shared" si="1"/>
        <v>-</v>
      </c>
      <c r="P9" s="82" t="str">
        <f t="shared" si="2"/>
        <v>-</v>
      </c>
      <c r="Q9" s="86"/>
      <c r="R9" s="99" t="str">
        <f t="shared" si="4"/>
        <v/>
      </c>
      <c r="S9" s="76"/>
      <c r="T9" s="86"/>
      <c r="U9" s="263"/>
      <c r="V9" s="264"/>
      <c r="W9" s="265"/>
    </row>
    <row r="10" spans="1:23" ht="23.25" customHeight="1" x14ac:dyDescent="0.2">
      <c r="A10" s="76"/>
      <c r="B10" s="76"/>
      <c r="C10" s="77"/>
      <c r="D10" s="78"/>
      <c r="E10" s="79"/>
      <c r="F10" s="78"/>
      <c r="G10" s="83"/>
      <c r="H10" s="84"/>
      <c r="I10" s="84"/>
      <c r="J10" s="84"/>
      <c r="K10" s="84"/>
      <c r="L10" s="84"/>
      <c r="M10" s="86"/>
      <c r="N10" s="82" t="str">
        <f t="shared" si="3"/>
        <v>-</v>
      </c>
      <c r="O10" s="82" t="str">
        <f t="shared" si="1"/>
        <v>-</v>
      </c>
      <c r="P10" s="82" t="str">
        <f t="shared" si="2"/>
        <v>-</v>
      </c>
      <c r="Q10" s="86"/>
      <c r="R10" s="99" t="str">
        <f t="shared" si="4"/>
        <v/>
      </c>
      <c r="S10" s="76"/>
      <c r="T10" s="86"/>
      <c r="U10" s="260" t="s">
        <v>123</v>
      </c>
      <c r="V10" s="261"/>
      <c r="W10" s="262"/>
    </row>
    <row r="11" spans="1:23" ht="23.25" customHeight="1" x14ac:dyDescent="0.2">
      <c r="A11" s="76"/>
      <c r="B11" s="76"/>
      <c r="C11" s="77"/>
      <c r="D11" s="78"/>
      <c r="E11" s="79"/>
      <c r="F11" s="78"/>
      <c r="G11" s="83"/>
      <c r="H11" s="76"/>
      <c r="I11" s="76"/>
      <c r="J11" s="76"/>
      <c r="K11" s="76"/>
      <c r="L11" s="84"/>
      <c r="M11" s="86"/>
      <c r="N11" s="82" t="str">
        <f t="shared" si="3"/>
        <v>-</v>
      </c>
      <c r="O11" s="82" t="str">
        <f t="shared" si="1"/>
        <v>-</v>
      </c>
      <c r="P11" s="82" t="str">
        <f t="shared" si="2"/>
        <v>-</v>
      </c>
      <c r="Q11" s="86"/>
      <c r="R11" s="99" t="str">
        <f t="shared" si="4"/>
        <v/>
      </c>
      <c r="S11" s="76"/>
      <c r="T11" s="86"/>
      <c r="U11" s="269"/>
      <c r="V11" s="258"/>
      <c r="W11" s="259"/>
    </row>
    <row r="12" spans="1:23" ht="23.25" customHeight="1" x14ac:dyDescent="0.2">
      <c r="A12" s="129"/>
      <c r="B12" s="129"/>
      <c r="C12" s="87"/>
      <c r="D12" s="88"/>
      <c r="E12" s="89"/>
      <c r="F12" s="88"/>
      <c r="G12" s="83"/>
      <c r="H12" s="129"/>
      <c r="I12" s="129"/>
      <c r="J12" s="129"/>
      <c r="K12" s="129"/>
      <c r="L12" s="129"/>
      <c r="N12" s="82" t="str">
        <f t="shared" si="3"/>
        <v>-</v>
      </c>
      <c r="O12" s="82" t="str">
        <f t="shared" si="1"/>
        <v>-</v>
      </c>
      <c r="P12" s="82" t="str">
        <f t="shared" si="2"/>
        <v>-</v>
      </c>
      <c r="R12" s="99" t="str">
        <f t="shared" si="4"/>
        <v/>
      </c>
      <c r="S12" s="129"/>
      <c r="U12" s="263"/>
      <c r="V12" s="264"/>
      <c r="W12" s="265"/>
    </row>
    <row r="13" spans="1:23" ht="23.25" customHeight="1" x14ac:dyDescent="0.2">
      <c r="A13" s="90"/>
      <c r="B13" s="90"/>
      <c r="C13" s="91"/>
      <c r="D13" s="88"/>
      <c r="E13" s="92"/>
      <c r="F13" s="88"/>
      <c r="G13" s="83"/>
      <c r="H13" s="90"/>
      <c r="I13" s="90"/>
      <c r="J13" s="90"/>
      <c r="K13" s="90"/>
      <c r="L13" s="90"/>
      <c r="M13" s="93"/>
      <c r="N13" s="82" t="str">
        <f t="shared" si="3"/>
        <v>-</v>
      </c>
      <c r="O13" s="82" t="str">
        <f t="shared" si="1"/>
        <v>-</v>
      </c>
      <c r="P13" s="82" t="str">
        <f t="shared" si="2"/>
        <v>-</v>
      </c>
      <c r="Q13" s="93"/>
      <c r="R13" s="99" t="str">
        <f t="shared" si="4"/>
        <v/>
      </c>
      <c r="S13" s="90"/>
      <c r="T13" s="93"/>
      <c r="U13" s="260" t="s">
        <v>124</v>
      </c>
      <c r="V13" s="261"/>
      <c r="W13" s="262"/>
    </row>
    <row r="14" spans="1:23" ht="23.25" customHeight="1" x14ac:dyDescent="0.2">
      <c r="A14" s="90"/>
      <c r="B14" s="90"/>
      <c r="C14" s="91"/>
      <c r="D14" s="88"/>
      <c r="E14" s="92"/>
      <c r="F14" s="88"/>
      <c r="G14" s="83"/>
      <c r="H14" s="90"/>
      <c r="I14" s="90"/>
      <c r="J14" s="90"/>
      <c r="K14" s="90"/>
      <c r="L14" s="90"/>
      <c r="M14" s="93"/>
      <c r="N14" s="82" t="str">
        <f t="shared" si="3"/>
        <v>-</v>
      </c>
      <c r="O14" s="82" t="str">
        <f t="shared" si="1"/>
        <v>-</v>
      </c>
      <c r="P14" s="82" t="str">
        <f t="shared" si="2"/>
        <v>-</v>
      </c>
      <c r="Q14" s="93"/>
      <c r="R14" s="99" t="str">
        <f t="shared" si="4"/>
        <v/>
      </c>
      <c r="S14" s="90"/>
      <c r="T14" s="93"/>
      <c r="U14" s="257"/>
      <c r="V14" s="258"/>
      <c r="W14" s="259"/>
    </row>
    <row r="15" spans="1:23" ht="23.25" customHeight="1" x14ac:dyDescent="0.2">
      <c r="A15" s="90"/>
      <c r="B15" s="90"/>
      <c r="C15" s="91"/>
      <c r="D15" s="88"/>
      <c r="E15" s="92"/>
      <c r="F15" s="88"/>
      <c r="G15" s="83"/>
      <c r="H15" s="90"/>
      <c r="I15" s="90"/>
      <c r="J15" s="90"/>
      <c r="K15" s="90"/>
      <c r="L15" s="90"/>
      <c r="M15" s="93"/>
      <c r="N15" s="82" t="str">
        <f t="shared" ref="N15:N26" si="5">IF(I15=0,"-",((I15-J15)/I15)*100)</f>
        <v>-</v>
      </c>
      <c r="O15" s="82" t="str">
        <f t="shared" ref="O15:O26" si="6">IF(I15=0,"-",(K15/I15)*100)</f>
        <v>-</v>
      </c>
      <c r="P15" s="82" t="str">
        <f t="shared" ref="P15:P26" si="7">IF(I15=0,"-",(L15/I15)*100)</f>
        <v>-</v>
      </c>
      <c r="Q15" s="93"/>
      <c r="R15" s="99" t="str">
        <f t="shared" ref="R15:R26" si="8">IF(G15="0","1",IF(G15="1","0",""))</f>
        <v/>
      </c>
      <c r="S15" s="90"/>
      <c r="T15" s="93"/>
      <c r="U15" s="101"/>
      <c r="V15" s="102"/>
      <c r="W15" s="103"/>
    </row>
    <row r="16" spans="1:23" ht="23.25" customHeight="1" x14ac:dyDescent="0.2">
      <c r="A16" s="90"/>
      <c r="B16" s="90"/>
      <c r="C16" s="91"/>
      <c r="D16" s="88"/>
      <c r="E16" s="92"/>
      <c r="F16" s="88"/>
      <c r="G16" s="83"/>
      <c r="H16" s="90"/>
      <c r="I16" s="90"/>
      <c r="J16" s="90"/>
      <c r="K16" s="90"/>
      <c r="L16" s="90"/>
      <c r="M16" s="93"/>
      <c r="N16" s="82" t="str">
        <f t="shared" si="5"/>
        <v>-</v>
      </c>
      <c r="O16" s="82" t="str">
        <f t="shared" si="6"/>
        <v>-</v>
      </c>
      <c r="P16" s="82" t="str">
        <f t="shared" si="7"/>
        <v>-</v>
      </c>
      <c r="Q16" s="93"/>
      <c r="R16" s="99" t="str">
        <f t="shared" si="8"/>
        <v/>
      </c>
      <c r="S16" s="90"/>
      <c r="T16" s="93"/>
      <c r="U16" s="101"/>
      <c r="V16" s="102"/>
      <c r="W16" s="103"/>
    </row>
    <row r="17" spans="1:23" ht="23.25" customHeight="1" x14ac:dyDescent="0.2">
      <c r="A17" s="90"/>
      <c r="B17" s="90"/>
      <c r="C17" s="91"/>
      <c r="D17" s="88"/>
      <c r="E17" s="92"/>
      <c r="F17" s="88"/>
      <c r="G17" s="83"/>
      <c r="H17" s="90"/>
      <c r="I17" s="90"/>
      <c r="J17" s="90"/>
      <c r="K17" s="90"/>
      <c r="L17" s="90"/>
      <c r="M17" s="93"/>
      <c r="N17" s="82" t="str">
        <f t="shared" si="5"/>
        <v>-</v>
      </c>
      <c r="O17" s="82" t="str">
        <f t="shared" si="6"/>
        <v>-</v>
      </c>
      <c r="P17" s="82" t="str">
        <f t="shared" si="7"/>
        <v>-</v>
      </c>
      <c r="Q17" s="93"/>
      <c r="R17" s="99" t="str">
        <f t="shared" si="8"/>
        <v/>
      </c>
      <c r="S17" s="90"/>
      <c r="T17" s="93"/>
      <c r="U17" s="101"/>
      <c r="V17" s="102"/>
      <c r="W17" s="103"/>
    </row>
    <row r="18" spans="1:23" ht="23.25" customHeight="1" x14ac:dyDescent="0.2">
      <c r="A18" s="90"/>
      <c r="B18" s="90"/>
      <c r="C18" s="91"/>
      <c r="D18" s="88"/>
      <c r="E18" s="92"/>
      <c r="F18" s="88"/>
      <c r="G18" s="83"/>
      <c r="H18" s="90"/>
      <c r="I18" s="90"/>
      <c r="J18" s="90"/>
      <c r="K18" s="90"/>
      <c r="L18" s="90"/>
      <c r="M18" s="93"/>
      <c r="N18" s="82" t="str">
        <f t="shared" si="5"/>
        <v>-</v>
      </c>
      <c r="O18" s="82" t="str">
        <f t="shared" si="6"/>
        <v>-</v>
      </c>
      <c r="P18" s="82" t="str">
        <f t="shared" si="7"/>
        <v>-</v>
      </c>
      <c r="Q18" s="93"/>
      <c r="R18" s="99" t="str">
        <f t="shared" si="8"/>
        <v/>
      </c>
      <c r="S18" s="90"/>
      <c r="T18" s="93"/>
      <c r="U18" s="101"/>
      <c r="V18" s="102"/>
      <c r="W18" s="103"/>
    </row>
    <row r="19" spans="1:23" ht="23.25" customHeight="1" x14ac:dyDescent="0.2">
      <c r="A19" s="90"/>
      <c r="B19" s="90"/>
      <c r="C19" s="91"/>
      <c r="D19" s="88"/>
      <c r="E19" s="92"/>
      <c r="F19" s="88"/>
      <c r="G19" s="83"/>
      <c r="H19" s="90"/>
      <c r="I19" s="90"/>
      <c r="J19" s="90"/>
      <c r="K19" s="90"/>
      <c r="L19" s="90"/>
      <c r="M19" s="93"/>
      <c r="N19" s="82" t="str">
        <f t="shared" si="5"/>
        <v>-</v>
      </c>
      <c r="O19" s="82" t="str">
        <f t="shared" si="6"/>
        <v>-</v>
      </c>
      <c r="P19" s="82" t="str">
        <f t="shared" si="7"/>
        <v>-</v>
      </c>
      <c r="Q19" s="93"/>
      <c r="R19" s="99" t="str">
        <f t="shared" si="8"/>
        <v/>
      </c>
      <c r="S19" s="90"/>
      <c r="T19" s="93"/>
      <c r="U19" s="101"/>
      <c r="V19" s="102"/>
      <c r="W19" s="103"/>
    </row>
    <row r="20" spans="1:23" ht="23.25" customHeight="1" x14ac:dyDescent="0.2">
      <c r="A20" s="90"/>
      <c r="B20" s="90"/>
      <c r="C20" s="91"/>
      <c r="D20" s="88"/>
      <c r="E20" s="92"/>
      <c r="F20" s="88"/>
      <c r="G20" s="83"/>
      <c r="H20" s="90"/>
      <c r="I20" s="90"/>
      <c r="J20" s="90"/>
      <c r="K20" s="90"/>
      <c r="L20" s="90"/>
      <c r="M20" s="93"/>
      <c r="N20" s="82" t="str">
        <f t="shared" si="5"/>
        <v>-</v>
      </c>
      <c r="O20" s="82" t="str">
        <f t="shared" si="6"/>
        <v>-</v>
      </c>
      <c r="P20" s="82" t="str">
        <f t="shared" si="7"/>
        <v>-</v>
      </c>
      <c r="Q20" s="93"/>
      <c r="R20" s="99" t="str">
        <f t="shared" si="8"/>
        <v/>
      </c>
      <c r="S20" s="90"/>
      <c r="T20" s="93"/>
      <c r="U20" s="101"/>
      <c r="V20" s="102"/>
      <c r="W20" s="103"/>
    </row>
    <row r="21" spans="1:23" ht="23.25" customHeight="1" x14ac:dyDescent="0.2">
      <c r="A21" s="90"/>
      <c r="B21" s="90"/>
      <c r="C21" s="91"/>
      <c r="D21" s="88"/>
      <c r="E21" s="92"/>
      <c r="F21" s="88"/>
      <c r="G21" s="83"/>
      <c r="H21" s="90"/>
      <c r="I21" s="90"/>
      <c r="J21" s="90"/>
      <c r="K21" s="90"/>
      <c r="L21" s="90"/>
      <c r="M21" s="93"/>
      <c r="N21" s="82" t="str">
        <f t="shared" si="5"/>
        <v>-</v>
      </c>
      <c r="O21" s="82" t="str">
        <f t="shared" si="6"/>
        <v>-</v>
      </c>
      <c r="P21" s="82" t="str">
        <f t="shared" si="7"/>
        <v>-</v>
      </c>
      <c r="Q21" s="93"/>
      <c r="R21" s="99" t="str">
        <f t="shared" si="8"/>
        <v/>
      </c>
      <c r="S21" s="90"/>
      <c r="T21" s="93"/>
      <c r="U21" s="101"/>
      <c r="V21" s="102"/>
      <c r="W21" s="103"/>
    </row>
    <row r="22" spans="1:23" ht="23.25" customHeight="1" x14ac:dyDescent="0.2">
      <c r="A22" s="90"/>
      <c r="B22" s="90"/>
      <c r="C22" s="91"/>
      <c r="D22" s="88"/>
      <c r="E22" s="92"/>
      <c r="F22" s="88"/>
      <c r="G22" s="83"/>
      <c r="H22" s="90"/>
      <c r="I22" s="90"/>
      <c r="J22" s="90"/>
      <c r="K22" s="90"/>
      <c r="L22" s="90"/>
      <c r="M22" s="93"/>
      <c r="N22" s="82" t="str">
        <f t="shared" si="5"/>
        <v>-</v>
      </c>
      <c r="O22" s="82" t="str">
        <f t="shared" si="6"/>
        <v>-</v>
      </c>
      <c r="P22" s="82" t="str">
        <f t="shared" si="7"/>
        <v>-</v>
      </c>
      <c r="Q22" s="93"/>
      <c r="R22" s="99" t="str">
        <f t="shared" si="8"/>
        <v/>
      </c>
      <c r="S22" s="90"/>
      <c r="T22" s="93"/>
      <c r="U22" s="101"/>
      <c r="V22" s="102"/>
      <c r="W22" s="103"/>
    </row>
    <row r="23" spans="1:23" ht="23.25" customHeight="1" x14ac:dyDescent="0.2">
      <c r="A23" s="90"/>
      <c r="B23" s="90"/>
      <c r="C23" s="91"/>
      <c r="D23" s="88"/>
      <c r="E23" s="92"/>
      <c r="F23" s="88"/>
      <c r="G23" s="83"/>
      <c r="H23" s="90"/>
      <c r="I23" s="90"/>
      <c r="J23" s="90"/>
      <c r="K23" s="90"/>
      <c r="L23" s="90"/>
      <c r="M23" s="93"/>
      <c r="N23" s="82" t="str">
        <f t="shared" si="5"/>
        <v>-</v>
      </c>
      <c r="O23" s="82" t="str">
        <f t="shared" si="6"/>
        <v>-</v>
      </c>
      <c r="P23" s="82" t="str">
        <f t="shared" si="7"/>
        <v>-</v>
      </c>
      <c r="Q23" s="93"/>
      <c r="R23" s="99" t="str">
        <f t="shared" si="8"/>
        <v/>
      </c>
      <c r="S23" s="90"/>
      <c r="T23" s="93"/>
      <c r="U23" s="101"/>
      <c r="V23" s="102"/>
      <c r="W23" s="103"/>
    </row>
    <row r="24" spans="1:23" ht="23.25" customHeight="1" x14ac:dyDescent="0.2">
      <c r="A24" s="90"/>
      <c r="B24" s="90"/>
      <c r="C24" s="91"/>
      <c r="D24" s="88"/>
      <c r="E24" s="92"/>
      <c r="F24" s="88"/>
      <c r="G24" s="83"/>
      <c r="H24" s="90"/>
      <c r="I24" s="90"/>
      <c r="J24" s="90"/>
      <c r="K24" s="90"/>
      <c r="L24" s="90"/>
      <c r="M24" s="93"/>
      <c r="N24" s="82" t="str">
        <f t="shared" si="5"/>
        <v>-</v>
      </c>
      <c r="O24" s="82" t="str">
        <f t="shared" si="6"/>
        <v>-</v>
      </c>
      <c r="P24" s="82" t="str">
        <f t="shared" si="7"/>
        <v>-</v>
      </c>
      <c r="Q24" s="93"/>
      <c r="R24" s="99" t="str">
        <f t="shared" si="8"/>
        <v/>
      </c>
      <c r="S24" s="90"/>
      <c r="T24" s="93"/>
      <c r="U24" s="101"/>
      <c r="V24" s="102"/>
      <c r="W24" s="103"/>
    </row>
    <row r="25" spans="1:23" ht="23.25" customHeight="1" x14ac:dyDescent="0.2">
      <c r="A25" s="90"/>
      <c r="B25" s="90"/>
      <c r="C25" s="91"/>
      <c r="D25" s="88"/>
      <c r="E25" s="92"/>
      <c r="F25" s="88"/>
      <c r="G25" s="83"/>
      <c r="H25" s="90"/>
      <c r="I25" s="90"/>
      <c r="J25" s="90"/>
      <c r="K25" s="90"/>
      <c r="L25" s="90"/>
      <c r="M25" s="93"/>
      <c r="N25" s="82" t="str">
        <f t="shared" si="5"/>
        <v>-</v>
      </c>
      <c r="O25" s="82" t="str">
        <f t="shared" si="6"/>
        <v>-</v>
      </c>
      <c r="P25" s="82" t="str">
        <f t="shared" si="7"/>
        <v>-</v>
      </c>
      <c r="Q25" s="93"/>
      <c r="R25" s="99" t="str">
        <f t="shared" si="8"/>
        <v/>
      </c>
      <c r="S25" s="90"/>
      <c r="T25" s="93"/>
      <c r="U25" s="101"/>
      <c r="V25" s="102"/>
      <c r="W25" s="103"/>
    </row>
    <row r="26" spans="1:23" ht="23.25" customHeight="1" x14ac:dyDescent="0.2">
      <c r="A26" s="90"/>
      <c r="B26" s="90"/>
      <c r="C26" s="91"/>
      <c r="D26" s="88"/>
      <c r="E26" s="92"/>
      <c r="F26" s="88"/>
      <c r="G26" s="83"/>
      <c r="H26" s="90"/>
      <c r="I26" s="90"/>
      <c r="J26" s="90"/>
      <c r="K26" s="90"/>
      <c r="L26" s="90"/>
      <c r="M26" s="93"/>
      <c r="N26" s="82" t="str">
        <f t="shared" si="5"/>
        <v>-</v>
      </c>
      <c r="O26" s="82" t="str">
        <f t="shared" si="6"/>
        <v>-</v>
      </c>
      <c r="P26" s="82" t="str">
        <f t="shared" si="7"/>
        <v>-</v>
      </c>
      <c r="Q26" s="93"/>
      <c r="R26" s="99" t="str">
        <f t="shared" si="8"/>
        <v/>
      </c>
      <c r="S26" s="90"/>
      <c r="T26" s="93"/>
      <c r="U26" s="101"/>
      <c r="V26" s="102"/>
      <c r="W26" s="103"/>
    </row>
    <row r="27" spans="1:23" ht="23.25" customHeight="1" x14ac:dyDescent="0.2">
      <c r="A27" s="90"/>
      <c r="B27" s="90"/>
      <c r="C27" s="91"/>
      <c r="D27" s="88"/>
      <c r="E27" s="92"/>
      <c r="F27" s="88"/>
      <c r="G27" s="83"/>
      <c r="H27" s="90"/>
      <c r="I27" s="90"/>
      <c r="J27" s="90"/>
      <c r="K27" s="90"/>
      <c r="L27" s="90"/>
      <c r="M27" s="93"/>
      <c r="N27" s="82" t="str">
        <f t="shared" ref="N27:N49" si="9">IF(I27=0,"-",((I27-J27)/I27)*100)</f>
        <v>-</v>
      </c>
      <c r="O27" s="82" t="str">
        <f t="shared" ref="O27:O49" si="10">IF(I27=0,"-",(K27/I27)*100)</f>
        <v>-</v>
      </c>
      <c r="P27" s="82" t="str">
        <f t="shared" ref="P27:P49" si="11">IF(I27=0,"-",(L27/I27)*100)</f>
        <v>-</v>
      </c>
      <c r="Q27" s="93"/>
      <c r="R27" s="99" t="str">
        <f t="shared" ref="R27:R49" si="12">IF(G27="0","1",IF(G27="1","0",""))</f>
        <v/>
      </c>
      <c r="S27" s="90"/>
      <c r="T27" s="93"/>
      <c r="U27" s="101"/>
      <c r="V27" s="102"/>
      <c r="W27" s="103"/>
    </row>
    <row r="28" spans="1:23" ht="23.25" customHeight="1" x14ac:dyDescent="0.2">
      <c r="A28" s="90"/>
      <c r="B28" s="90"/>
      <c r="C28" s="91"/>
      <c r="D28" s="88"/>
      <c r="E28" s="92"/>
      <c r="F28" s="88"/>
      <c r="G28" s="83"/>
      <c r="H28" s="90"/>
      <c r="I28" s="90"/>
      <c r="J28" s="90"/>
      <c r="K28" s="90"/>
      <c r="L28" s="90"/>
      <c r="M28" s="93"/>
      <c r="N28" s="82" t="str">
        <f t="shared" si="9"/>
        <v>-</v>
      </c>
      <c r="O28" s="82" t="str">
        <f t="shared" si="10"/>
        <v>-</v>
      </c>
      <c r="P28" s="82" t="str">
        <f t="shared" si="11"/>
        <v>-</v>
      </c>
      <c r="Q28" s="93"/>
      <c r="R28" s="99" t="str">
        <f t="shared" si="12"/>
        <v/>
      </c>
      <c r="S28" s="90"/>
      <c r="T28" s="93"/>
      <c r="U28" s="101"/>
      <c r="V28" s="102"/>
      <c r="W28" s="103"/>
    </row>
    <row r="29" spans="1:23" ht="23.25" customHeight="1" x14ac:dyDescent="0.2">
      <c r="A29" s="90"/>
      <c r="B29" s="90"/>
      <c r="C29" s="91"/>
      <c r="D29" s="88"/>
      <c r="E29" s="92"/>
      <c r="F29" s="88"/>
      <c r="G29" s="83"/>
      <c r="H29" s="90"/>
      <c r="I29" s="90"/>
      <c r="J29" s="90"/>
      <c r="K29" s="90"/>
      <c r="L29" s="90"/>
      <c r="M29" s="93"/>
      <c r="N29" s="82" t="str">
        <f t="shared" si="9"/>
        <v>-</v>
      </c>
      <c r="O29" s="82" t="str">
        <f t="shared" si="10"/>
        <v>-</v>
      </c>
      <c r="P29" s="82" t="str">
        <f t="shared" si="11"/>
        <v>-</v>
      </c>
      <c r="Q29" s="93"/>
      <c r="R29" s="99" t="str">
        <f t="shared" si="12"/>
        <v/>
      </c>
      <c r="S29" s="90"/>
      <c r="T29" s="93"/>
      <c r="U29" s="101"/>
      <c r="V29" s="102"/>
      <c r="W29" s="103"/>
    </row>
    <row r="30" spans="1:23" ht="23.25" customHeight="1" x14ac:dyDescent="0.2">
      <c r="A30" s="90"/>
      <c r="B30" s="90"/>
      <c r="C30" s="91"/>
      <c r="D30" s="88"/>
      <c r="E30" s="92"/>
      <c r="F30" s="88"/>
      <c r="G30" s="83"/>
      <c r="H30" s="90"/>
      <c r="I30" s="90"/>
      <c r="J30" s="90"/>
      <c r="K30" s="90"/>
      <c r="L30" s="90"/>
      <c r="M30" s="93"/>
      <c r="N30" s="82" t="str">
        <f t="shared" si="9"/>
        <v>-</v>
      </c>
      <c r="O30" s="82" t="str">
        <f t="shared" si="10"/>
        <v>-</v>
      </c>
      <c r="P30" s="82" t="str">
        <f t="shared" si="11"/>
        <v>-</v>
      </c>
      <c r="Q30" s="93"/>
      <c r="R30" s="99" t="str">
        <f t="shared" si="12"/>
        <v/>
      </c>
      <c r="S30" s="90"/>
      <c r="T30" s="93"/>
      <c r="U30" s="101"/>
      <c r="V30" s="102"/>
      <c r="W30" s="103"/>
    </row>
    <row r="31" spans="1:23" ht="23.25" customHeight="1" x14ac:dyDescent="0.2">
      <c r="A31" s="90"/>
      <c r="B31" s="90"/>
      <c r="C31" s="91"/>
      <c r="D31" s="88"/>
      <c r="E31" s="92"/>
      <c r="F31" s="88"/>
      <c r="G31" s="83"/>
      <c r="H31" s="90"/>
      <c r="I31" s="90"/>
      <c r="J31" s="90"/>
      <c r="K31" s="90"/>
      <c r="L31" s="90"/>
      <c r="M31" s="93"/>
      <c r="N31" s="82" t="str">
        <f t="shared" si="9"/>
        <v>-</v>
      </c>
      <c r="O31" s="82" t="str">
        <f t="shared" si="10"/>
        <v>-</v>
      </c>
      <c r="P31" s="82" t="str">
        <f t="shared" si="11"/>
        <v>-</v>
      </c>
      <c r="Q31" s="93"/>
      <c r="R31" s="99" t="str">
        <f t="shared" si="12"/>
        <v/>
      </c>
      <c r="S31" s="90"/>
      <c r="T31" s="93"/>
      <c r="U31" s="101"/>
      <c r="V31" s="102"/>
      <c r="W31" s="103"/>
    </row>
    <row r="32" spans="1:23" ht="23.25" customHeight="1" x14ac:dyDescent="0.2">
      <c r="A32" s="90"/>
      <c r="B32" s="90"/>
      <c r="C32" s="91"/>
      <c r="D32" s="88"/>
      <c r="E32" s="92"/>
      <c r="F32" s="88"/>
      <c r="G32" s="83"/>
      <c r="H32" s="90"/>
      <c r="I32" s="90"/>
      <c r="J32" s="90"/>
      <c r="K32" s="90"/>
      <c r="L32" s="90"/>
      <c r="M32" s="93"/>
      <c r="N32" s="82" t="str">
        <f t="shared" si="9"/>
        <v>-</v>
      </c>
      <c r="O32" s="82" t="str">
        <f t="shared" si="10"/>
        <v>-</v>
      </c>
      <c r="P32" s="82" t="str">
        <f t="shared" si="11"/>
        <v>-</v>
      </c>
      <c r="Q32" s="93"/>
      <c r="R32" s="99" t="str">
        <f t="shared" si="12"/>
        <v/>
      </c>
      <c r="S32" s="90"/>
      <c r="T32" s="93"/>
      <c r="U32" s="101"/>
      <c r="V32" s="102"/>
      <c r="W32" s="103"/>
    </row>
    <row r="33" spans="1:23" ht="23.25" customHeight="1" x14ac:dyDescent="0.2">
      <c r="A33" s="90"/>
      <c r="B33" s="90"/>
      <c r="C33" s="91"/>
      <c r="D33" s="88"/>
      <c r="E33" s="92"/>
      <c r="F33" s="88"/>
      <c r="G33" s="83"/>
      <c r="H33" s="90"/>
      <c r="I33" s="90"/>
      <c r="J33" s="90"/>
      <c r="K33" s="90"/>
      <c r="L33" s="90"/>
      <c r="M33" s="93"/>
      <c r="N33" s="82" t="str">
        <f t="shared" si="9"/>
        <v>-</v>
      </c>
      <c r="O33" s="82" t="str">
        <f t="shared" si="10"/>
        <v>-</v>
      </c>
      <c r="P33" s="82" t="str">
        <f t="shared" si="11"/>
        <v>-</v>
      </c>
      <c r="Q33" s="93"/>
      <c r="R33" s="99" t="str">
        <f t="shared" si="12"/>
        <v/>
      </c>
      <c r="S33" s="90"/>
      <c r="T33" s="93"/>
      <c r="U33" s="101"/>
      <c r="V33" s="102"/>
      <c r="W33" s="103"/>
    </row>
    <row r="34" spans="1:23" ht="23.25" customHeight="1" x14ac:dyDescent="0.2">
      <c r="A34" s="90"/>
      <c r="B34" s="90"/>
      <c r="C34" s="91"/>
      <c r="D34" s="88"/>
      <c r="E34" s="92"/>
      <c r="F34" s="88"/>
      <c r="G34" s="83"/>
      <c r="H34" s="90"/>
      <c r="I34" s="90"/>
      <c r="J34" s="90"/>
      <c r="K34" s="90"/>
      <c r="L34" s="90"/>
      <c r="M34" s="93"/>
      <c r="N34" s="82" t="str">
        <f t="shared" si="9"/>
        <v>-</v>
      </c>
      <c r="O34" s="82" t="str">
        <f t="shared" si="10"/>
        <v>-</v>
      </c>
      <c r="P34" s="82" t="str">
        <f t="shared" si="11"/>
        <v>-</v>
      </c>
      <c r="Q34" s="93"/>
      <c r="R34" s="99" t="str">
        <f t="shared" si="12"/>
        <v/>
      </c>
      <c r="S34" s="90"/>
      <c r="T34" s="93"/>
      <c r="U34" s="101"/>
      <c r="V34" s="102"/>
      <c r="W34" s="103"/>
    </row>
    <row r="35" spans="1:23" ht="23.25" customHeight="1" x14ac:dyDescent="0.2">
      <c r="A35" s="90"/>
      <c r="B35" s="90"/>
      <c r="C35" s="91"/>
      <c r="D35" s="88"/>
      <c r="E35" s="92"/>
      <c r="F35" s="88"/>
      <c r="G35" s="83"/>
      <c r="H35" s="90"/>
      <c r="I35" s="90"/>
      <c r="J35" s="90"/>
      <c r="K35" s="90"/>
      <c r="L35" s="90"/>
      <c r="M35" s="93"/>
      <c r="N35" s="82" t="str">
        <f t="shared" si="9"/>
        <v>-</v>
      </c>
      <c r="O35" s="82" t="str">
        <f t="shared" si="10"/>
        <v>-</v>
      </c>
      <c r="P35" s="82" t="str">
        <f t="shared" si="11"/>
        <v>-</v>
      </c>
      <c r="Q35" s="93"/>
      <c r="R35" s="99" t="str">
        <f t="shared" si="12"/>
        <v/>
      </c>
      <c r="S35" s="90"/>
      <c r="T35" s="93"/>
      <c r="U35" s="101"/>
      <c r="V35" s="102"/>
      <c r="W35" s="103"/>
    </row>
    <row r="36" spans="1:23" ht="23.25" customHeight="1" x14ac:dyDescent="0.2">
      <c r="A36" s="90"/>
      <c r="B36" s="90"/>
      <c r="C36" s="91"/>
      <c r="D36" s="88"/>
      <c r="E36" s="92"/>
      <c r="F36" s="88"/>
      <c r="G36" s="83"/>
      <c r="H36" s="90"/>
      <c r="I36" s="90"/>
      <c r="J36" s="90"/>
      <c r="K36" s="90"/>
      <c r="L36" s="90"/>
      <c r="M36" s="93"/>
      <c r="N36" s="82" t="str">
        <f t="shared" si="9"/>
        <v>-</v>
      </c>
      <c r="O36" s="82" t="str">
        <f t="shared" si="10"/>
        <v>-</v>
      </c>
      <c r="P36" s="82" t="str">
        <f t="shared" si="11"/>
        <v>-</v>
      </c>
      <c r="Q36" s="93"/>
      <c r="R36" s="99" t="str">
        <f t="shared" si="12"/>
        <v/>
      </c>
      <c r="S36" s="90"/>
      <c r="T36" s="93"/>
      <c r="U36" s="101"/>
      <c r="V36" s="102"/>
      <c r="W36" s="103"/>
    </row>
    <row r="37" spans="1:23" ht="23.25" customHeight="1" x14ac:dyDescent="0.2">
      <c r="A37" s="90"/>
      <c r="B37" s="90"/>
      <c r="C37" s="91"/>
      <c r="D37" s="88"/>
      <c r="E37" s="92"/>
      <c r="F37" s="88"/>
      <c r="G37" s="83"/>
      <c r="H37" s="90"/>
      <c r="I37" s="90"/>
      <c r="J37" s="90"/>
      <c r="K37" s="90"/>
      <c r="L37" s="90"/>
      <c r="M37" s="93"/>
      <c r="N37" s="82" t="str">
        <f t="shared" si="9"/>
        <v>-</v>
      </c>
      <c r="O37" s="82" t="str">
        <f t="shared" si="10"/>
        <v>-</v>
      </c>
      <c r="P37" s="82" t="str">
        <f t="shared" si="11"/>
        <v>-</v>
      </c>
      <c r="Q37" s="93"/>
      <c r="R37" s="99" t="str">
        <f t="shared" si="12"/>
        <v/>
      </c>
      <c r="S37" s="90"/>
      <c r="T37" s="93"/>
      <c r="U37" s="101"/>
      <c r="V37" s="102"/>
      <c r="W37" s="103"/>
    </row>
    <row r="38" spans="1:23" ht="23.25" customHeight="1" x14ac:dyDescent="0.2">
      <c r="A38" s="90"/>
      <c r="B38" s="90"/>
      <c r="C38" s="91"/>
      <c r="D38" s="88"/>
      <c r="E38" s="92"/>
      <c r="F38" s="88"/>
      <c r="G38" s="83"/>
      <c r="H38" s="90"/>
      <c r="I38" s="90"/>
      <c r="J38" s="90"/>
      <c r="K38" s="90"/>
      <c r="L38" s="90"/>
      <c r="M38" s="93"/>
      <c r="N38" s="82" t="str">
        <f t="shared" si="9"/>
        <v>-</v>
      </c>
      <c r="O38" s="82" t="str">
        <f t="shared" si="10"/>
        <v>-</v>
      </c>
      <c r="P38" s="82" t="str">
        <f t="shared" si="11"/>
        <v>-</v>
      </c>
      <c r="Q38" s="93"/>
      <c r="R38" s="99" t="str">
        <f t="shared" si="12"/>
        <v/>
      </c>
      <c r="S38" s="90"/>
      <c r="T38" s="93"/>
      <c r="U38" s="101"/>
      <c r="V38" s="102"/>
      <c r="W38" s="103"/>
    </row>
    <row r="39" spans="1:23" ht="23.25" customHeight="1" x14ac:dyDescent="0.2">
      <c r="A39" s="90"/>
      <c r="B39" s="90"/>
      <c r="C39" s="91"/>
      <c r="D39" s="88"/>
      <c r="E39" s="92"/>
      <c r="F39" s="88"/>
      <c r="G39" s="83"/>
      <c r="H39" s="90"/>
      <c r="I39" s="90"/>
      <c r="J39" s="90"/>
      <c r="K39" s="90"/>
      <c r="L39" s="90"/>
      <c r="M39" s="93"/>
      <c r="N39" s="82" t="str">
        <f t="shared" si="9"/>
        <v>-</v>
      </c>
      <c r="O39" s="82" t="str">
        <f t="shared" si="10"/>
        <v>-</v>
      </c>
      <c r="P39" s="82" t="str">
        <f t="shared" si="11"/>
        <v>-</v>
      </c>
      <c r="Q39" s="93"/>
      <c r="R39" s="99" t="str">
        <f t="shared" si="12"/>
        <v/>
      </c>
      <c r="S39" s="90"/>
      <c r="T39" s="93"/>
      <c r="U39" s="101"/>
      <c r="V39" s="102"/>
      <c r="W39" s="103"/>
    </row>
    <row r="40" spans="1:23" ht="23.25" customHeight="1" x14ac:dyDescent="0.2">
      <c r="A40" s="90"/>
      <c r="B40" s="90"/>
      <c r="C40" s="91"/>
      <c r="D40" s="88"/>
      <c r="E40" s="92"/>
      <c r="F40" s="88"/>
      <c r="G40" s="83"/>
      <c r="H40" s="90"/>
      <c r="I40" s="90"/>
      <c r="J40" s="90"/>
      <c r="K40" s="90"/>
      <c r="L40" s="90"/>
      <c r="M40" s="93"/>
      <c r="N40" s="82" t="str">
        <f t="shared" si="9"/>
        <v>-</v>
      </c>
      <c r="O40" s="82" t="str">
        <f t="shared" si="10"/>
        <v>-</v>
      </c>
      <c r="P40" s="82" t="str">
        <f t="shared" si="11"/>
        <v>-</v>
      </c>
      <c r="Q40" s="93"/>
      <c r="R40" s="99" t="str">
        <f t="shared" si="12"/>
        <v/>
      </c>
      <c r="S40" s="90"/>
      <c r="T40" s="93"/>
      <c r="U40" s="101"/>
      <c r="V40" s="102"/>
      <c r="W40" s="103"/>
    </row>
    <row r="41" spans="1:23" ht="23.25" customHeight="1" x14ac:dyDescent="0.2">
      <c r="A41" s="90"/>
      <c r="B41" s="90"/>
      <c r="C41" s="91"/>
      <c r="D41" s="88"/>
      <c r="E41" s="92"/>
      <c r="F41" s="88"/>
      <c r="G41" s="83"/>
      <c r="H41" s="90"/>
      <c r="I41" s="90"/>
      <c r="J41" s="90"/>
      <c r="K41" s="90"/>
      <c r="L41" s="90"/>
      <c r="M41" s="93"/>
      <c r="N41" s="82" t="str">
        <f t="shared" si="9"/>
        <v>-</v>
      </c>
      <c r="O41" s="82" t="str">
        <f t="shared" si="10"/>
        <v>-</v>
      </c>
      <c r="P41" s="82" t="str">
        <f t="shared" si="11"/>
        <v>-</v>
      </c>
      <c r="Q41" s="93"/>
      <c r="R41" s="99" t="str">
        <f t="shared" si="12"/>
        <v/>
      </c>
      <c r="S41" s="90"/>
      <c r="T41" s="93"/>
      <c r="U41" s="101"/>
      <c r="V41" s="102"/>
      <c r="W41" s="103"/>
    </row>
    <row r="42" spans="1:23" ht="23.25" customHeight="1" x14ac:dyDescent="0.2">
      <c r="A42" s="90"/>
      <c r="B42" s="90"/>
      <c r="C42" s="91"/>
      <c r="D42" s="88"/>
      <c r="E42" s="92"/>
      <c r="F42" s="88"/>
      <c r="G42" s="83"/>
      <c r="H42" s="90"/>
      <c r="I42" s="90"/>
      <c r="J42" s="90"/>
      <c r="K42" s="90"/>
      <c r="L42" s="90"/>
      <c r="M42" s="93"/>
      <c r="N42" s="82" t="str">
        <f t="shared" si="9"/>
        <v>-</v>
      </c>
      <c r="O42" s="82" t="str">
        <f t="shared" si="10"/>
        <v>-</v>
      </c>
      <c r="P42" s="82" t="str">
        <f t="shared" si="11"/>
        <v>-</v>
      </c>
      <c r="Q42" s="93"/>
      <c r="R42" s="99" t="str">
        <f t="shared" si="12"/>
        <v/>
      </c>
      <c r="S42" s="90"/>
      <c r="T42" s="93"/>
      <c r="U42" s="101"/>
      <c r="V42" s="102"/>
      <c r="W42" s="103"/>
    </row>
    <row r="43" spans="1:23" ht="23.25" customHeight="1" x14ac:dyDescent="0.2">
      <c r="A43" s="90"/>
      <c r="B43" s="90"/>
      <c r="C43" s="91"/>
      <c r="D43" s="88"/>
      <c r="E43" s="92"/>
      <c r="F43" s="88"/>
      <c r="G43" s="83"/>
      <c r="H43" s="90"/>
      <c r="I43" s="90"/>
      <c r="J43" s="90"/>
      <c r="K43" s="90"/>
      <c r="L43" s="90"/>
      <c r="M43" s="93"/>
      <c r="N43" s="82" t="str">
        <f t="shared" si="9"/>
        <v>-</v>
      </c>
      <c r="O43" s="82" t="str">
        <f t="shared" si="10"/>
        <v>-</v>
      </c>
      <c r="P43" s="82" t="str">
        <f t="shared" si="11"/>
        <v>-</v>
      </c>
      <c r="Q43" s="93"/>
      <c r="R43" s="99" t="str">
        <f t="shared" si="12"/>
        <v/>
      </c>
      <c r="S43" s="90"/>
      <c r="T43" s="93"/>
      <c r="U43" s="101"/>
      <c r="V43" s="102"/>
      <c r="W43" s="103"/>
    </row>
    <row r="44" spans="1:23" ht="23.25" customHeight="1" x14ac:dyDescent="0.2">
      <c r="A44" s="90"/>
      <c r="B44" s="90"/>
      <c r="C44" s="91"/>
      <c r="D44" s="88"/>
      <c r="E44" s="92"/>
      <c r="F44" s="88"/>
      <c r="G44" s="83"/>
      <c r="H44" s="90"/>
      <c r="I44" s="90"/>
      <c r="J44" s="90"/>
      <c r="K44" s="90"/>
      <c r="L44" s="90"/>
      <c r="M44" s="93"/>
      <c r="N44" s="82" t="str">
        <f t="shared" si="9"/>
        <v>-</v>
      </c>
      <c r="O44" s="82" t="str">
        <f t="shared" si="10"/>
        <v>-</v>
      </c>
      <c r="P44" s="82" t="str">
        <f t="shared" si="11"/>
        <v>-</v>
      </c>
      <c r="Q44" s="93"/>
      <c r="R44" s="99" t="str">
        <f t="shared" si="12"/>
        <v/>
      </c>
      <c r="S44" s="90"/>
      <c r="T44" s="93"/>
      <c r="U44" s="101"/>
      <c r="V44" s="102"/>
      <c r="W44" s="103"/>
    </row>
    <row r="45" spans="1:23" ht="23.25" customHeight="1" x14ac:dyDescent="0.2">
      <c r="A45" s="90"/>
      <c r="B45" s="90"/>
      <c r="C45" s="91"/>
      <c r="D45" s="88"/>
      <c r="E45" s="92"/>
      <c r="F45" s="88"/>
      <c r="G45" s="83"/>
      <c r="H45" s="90"/>
      <c r="I45" s="90"/>
      <c r="J45" s="90"/>
      <c r="K45" s="90"/>
      <c r="L45" s="90"/>
      <c r="M45" s="93"/>
      <c r="N45" s="82" t="str">
        <f t="shared" si="9"/>
        <v>-</v>
      </c>
      <c r="O45" s="82" t="str">
        <f t="shared" si="10"/>
        <v>-</v>
      </c>
      <c r="P45" s="82" t="str">
        <f t="shared" si="11"/>
        <v>-</v>
      </c>
      <c r="Q45" s="93"/>
      <c r="R45" s="99" t="str">
        <f t="shared" si="12"/>
        <v/>
      </c>
      <c r="S45" s="90"/>
      <c r="T45" s="93"/>
      <c r="U45" s="101"/>
      <c r="V45" s="102"/>
      <c r="W45" s="103"/>
    </row>
    <row r="46" spans="1:23" ht="23.25" customHeight="1" x14ac:dyDescent="0.2">
      <c r="A46" s="90"/>
      <c r="B46" s="90"/>
      <c r="C46" s="91"/>
      <c r="D46" s="88"/>
      <c r="E46" s="92"/>
      <c r="F46" s="88"/>
      <c r="G46" s="83"/>
      <c r="H46" s="90"/>
      <c r="I46" s="90"/>
      <c r="J46" s="90"/>
      <c r="K46" s="90"/>
      <c r="L46" s="90"/>
      <c r="M46" s="93"/>
      <c r="N46" s="82" t="str">
        <f t="shared" si="9"/>
        <v>-</v>
      </c>
      <c r="O46" s="82" t="str">
        <f t="shared" si="10"/>
        <v>-</v>
      </c>
      <c r="P46" s="82" t="str">
        <f t="shared" si="11"/>
        <v>-</v>
      </c>
      <c r="Q46" s="93"/>
      <c r="R46" s="99" t="str">
        <f t="shared" si="12"/>
        <v/>
      </c>
      <c r="S46" s="90"/>
      <c r="T46" s="93"/>
      <c r="U46" s="101"/>
      <c r="V46" s="102"/>
      <c r="W46" s="103"/>
    </row>
    <row r="47" spans="1:23" ht="23.25" customHeight="1" x14ac:dyDescent="0.2">
      <c r="A47" s="90"/>
      <c r="B47" s="90"/>
      <c r="C47" s="91"/>
      <c r="D47" s="88"/>
      <c r="E47" s="92"/>
      <c r="F47" s="88"/>
      <c r="G47" s="83"/>
      <c r="H47" s="90"/>
      <c r="I47" s="90"/>
      <c r="J47" s="90"/>
      <c r="K47" s="90"/>
      <c r="L47" s="90"/>
      <c r="M47" s="93"/>
      <c r="N47" s="82" t="str">
        <f t="shared" si="9"/>
        <v>-</v>
      </c>
      <c r="O47" s="82" t="str">
        <f t="shared" si="10"/>
        <v>-</v>
      </c>
      <c r="P47" s="82" t="str">
        <f t="shared" si="11"/>
        <v>-</v>
      </c>
      <c r="Q47" s="93"/>
      <c r="R47" s="99" t="str">
        <f t="shared" si="12"/>
        <v/>
      </c>
      <c r="S47" s="90"/>
      <c r="T47" s="93"/>
      <c r="U47" s="101"/>
      <c r="V47" s="102"/>
      <c r="W47" s="103"/>
    </row>
    <row r="48" spans="1:23" ht="23.25" customHeight="1" x14ac:dyDescent="0.2">
      <c r="A48" s="90"/>
      <c r="B48" s="90"/>
      <c r="C48" s="91"/>
      <c r="D48" s="88"/>
      <c r="E48" s="92"/>
      <c r="F48" s="88"/>
      <c r="G48" s="83"/>
      <c r="H48" s="90"/>
      <c r="I48" s="90"/>
      <c r="J48" s="90"/>
      <c r="K48" s="90"/>
      <c r="L48" s="90"/>
      <c r="M48" s="93"/>
      <c r="N48" s="82" t="str">
        <f t="shared" si="9"/>
        <v>-</v>
      </c>
      <c r="O48" s="82" t="str">
        <f t="shared" si="10"/>
        <v>-</v>
      </c>
      <c r="P48" s="82" t="str">
        <f t="shared" si="11"/>
        <v>-</v>
      </c>
      <c r="Q48" s="93"/>
      <c r="R48" s="99" t="str">
        <f t="shared" si="12"/>
        <v/>
      </c>
      <c r="S48" s="90"/>
      <c r="T48" s="93"/>
      <c r="U48" s="101"/>
      <c r="V48" s="102"/>
      <c r="W48" s="103"/>
    </row>
    <row r="49" spans="1:23" ht="23.25" customHeight="1" x14ac:dyDescent="0.2">
      <c r="A49" s="90"/>
      <c r="B49" s="90"/>
      <c r="C49" s="91"/>
      <c r="D49" s="88"/>
      <c r="E49" s="92"/>
      <c r="F49" s="88"/>
      <c r="G49" s="83"/>
      <c r="H49" s="90"/>
      <c r="I49" s="90"/>
      <c r="J49" s="90"/>
      <c r="K49" s="90"/>
      <c r="L49" s="90"/>
      <c r="M49" s="93"/>
      <c r="N49" s="82" t="str">
        <f t="shared" si="9"/>
        <v>-</v>
      </c>
      <c r="O49" s="82" t="str">
        <f t="shared" si="10"/>
        <v>-</v>
      </c>
      <c r="P49" s="82" t="str">
        <f t="shared" si="11"/>
        <v>-</v>
      </c>
      <c r="Q49" s="93"/>
      <c r="R49" s="99" t="str">
        <f t="shared" si="12"/>
        <v/>
      </c>
      <c r="S49" s="90"/>
      <c r="T49" s="93"/>
      <c r="U49" s="101"/>
      <c r="V49" s="102"/>
      <c r="W49" s="103"/>
    </row>
    <row r="50" spans="1:23" ht="23.25" customHeight="1" thickBot="1" x14ac:dyDescent="0.25">
      <c r="A50" s="129"/>
      <c r="B50" s="129"/>
      <c r="C50" s="87"/>
      <c r="D50" s="88"/>
      <c r="E50" s="89"/>
      <c r="F50" s="88"/>
      <c r="G50" s="83"/>
      <c r="H50" s="129"/>
      <c r="I50" s="129"/>
      <c r="J50" s="129"/>
      <c r="K50" s="129"/>
      <c r="L50" s="129"/>
      <c r="N50" s="82" t="str">
        <f>IF(I50=0,"-",((I50-J50)/I50)*100)</f>
        <v>-</v>
      </c>
      <c r="O50" s="82" t="str">
        <f>IF(I50=0,"-",(K50/I50)*100)</f>
        <v>-</v>
      </c>
      <c r="P50" s="82" t="str">
        <f>IF(I50=0,"-",(L50/I50)*100)</f>
        <v>-</v>
      </c>
      <c r="R50" s="99" t="str">
        <f>IF(G50="0","1",IF(G50="1","0",""))</f>
        <v/>
      </c>
      <c r="S50" s="129"/>
      <c r="U50" s="254"/>
      <c r="V50" s="255"/>
      <c r="W50" s="256"/>
    </row>
  </sheetData>
  <dataConsolidate/>
  <mergeCells count="21">
    <mergeCell ref="A3:A4"/>
    <mergeCell ref="U14:W14"/>
    <mergeCell ref="C3:C4"/>
    <mergeCell ref="U11:W11"/>
    <mergeCell ref="U1:W1"/>
    <mergeCell ref="U3:W3"/>
    <mergeCell ref="R3:S3"/>
    <mergeCell ref="U7:W7"/>
    <mergeCell ref="E3:F3"/>
    <mergeCell ref="N1:P1"/>
    <mergeCell ref="A1:G1"/>
    <mergeCell ref="B3:B4"/>
    <mergeCell ref="D3:D4"/>
    <mergeCell ref="G3:L3"/>
    <mergeCell ref="N3:P3"/>
    <mergeCell ref="U50:W50"/>
    <mergeCell ref="U8:W8"/>
    <mergeCell ref="U10:W10"/>
    <mergeCell ref="U13:W13"/>
    <mergeCell ref="U9:W9"/>
    <mergeCell ref="U12:W12"/>
  </mergeCells>
  <phoneticPr fontId="0" type="noConversion"/>
  <conditionalFormatting sqref="A6:A65536">
    <cfRule type="cellIs" priority="1" stopIfTrue="1" operator="between">
      <formula>1</formula>
      <formula>4</formula>
    </cfRule>
  </conditionalFormatting>
  <conditionalFormatting sqref="B6">
    <cfRule type="cellIs" priority="2" stopIfTrue="1" operator="greaterThanOrEqual">
      <formula>2009</formula>
    </cfRule>
  </conditionalFormatting>
  <conditionalFormatting sqref="G6">
    <cfRule type="cellIs" priority="3" stopIfTrue="1" operator="between">
      <formula>0</formula>
      <formula>1</formula>
    </cfRule>
  </conditionalFormatting>
  <dataValidations count="7">
    <dataValidation type="whole" showInputMessage="1" showErrorMessage="1" errorTitle="Período" error="PERÍODO INCORRETO: _x000a_Digite código 1, 2, 3 ou 4" sqref="A6:A65536">
      <formula1>1</formula1>
      <formula2>4</formula2>
    </dataValidation>
    <dataValidation type="whole" operator="greaterThanOrEqual" allowBlank="1" showInputMessage="1" showErrorMessage="1" errorTitle="Ano" error="FORMATO OU ANO INCORRETO:_x000a_Favor preencher ano completo (yyyy)_x000a_" sqref="B6:B50">
      <formula1>2009</formula1>
    </dataValidation>
    <dataValidation type="whole" operator="lessThanOrEqual" allowBlank="1" showInputMessage="1" showErrorMessage="1" errorTitle="Participantes sessão 1" error="NÚMERO INCORRETO:_x000a_Número de pacientes que participaram da 1ª sessão deve ser menor ou igual ao número de pacientes atendidos na 1ª consulta de avaliação clínica." sqref="I6:I50">
      <formula1>H6</formula1>
    </dataValidation>
    <dataValidation type="whole" operator="lessThanOrEqual" allowBlank="1" showInputMessage="1" showErrorMessage="1" errorTitle="Participantes sessão 4" error="NÚMERO INCORRETO:_x000a_Número de pacientes que participaram da 4ª sessão deve ser menor ou igual ao número de pacientes que participaram da 1ª sessão." sqref="J6:J50">
      <formula1>I6</formula1>
    </dataValidation>
    <dataValidation type="whole" operator="lessThanOrEqual" allowBlank="1" showInputMessage="1" showErrorMessage="1" error="NÚMERO INCORRETO:_x000a_Número de pacientes que usaram algum medicamento deve ser menor ou igual ao número de pacientes que participaram da 1ª sessão." sqref="L6:L50">
      <formula1>I6</formula1>
    </dataValidation>
    <dataValidation type="whole" operator="lessThanOrEqual" allowBlank="1" showInputMessage="1" showErrorMessage="1" errorTitle="Pacientes sem fumar " error="NÚMERO INCORRETO:_x000a_Número de pacientes sem fumar na 4ª sessão deve ser menor ou igual ao número de pacientes que participaram da 4ª sessão." sqref="K6:K50">
      <formula1>J6</formula1>
    </dataValidation>
    <dataValidation type="textLength" allowBlank="1" showInputMessage="1" showErrorMessage="1" errorTitle="US realizou atendimento" error="Preencher com 0 (zero) ou 1(um)" sqref="G6">
      <formula1>0</formula1>
      <formula2>1</formula2>
    </dataValidation>
  </dataValidations>
  <printOptions horizontalCentered="1"/>
  <pageMargins left="7.874015748031496E-2" right="7.874015748031496E-2" top="0.19685039370078741" bottom="0.19685039370078741" header="0" footer="0"/>
  <pageSetup paperSize="9" scale="45" firstPageNumber="0" fitToHeight="0" pageOrder="overThenDown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"/>
  <sheetViews>
    <sheetView showGridLines="0" zoomScale="90" zoomScaleNormal="90" zoomScaleSheetLayoutView="85" workbookViewId="0">
      <selection activeCell="D3" sqref="D3:D4"/>
    </sheetView>
  </sheetViews>
  <sheetFormatPr defaultRowHeight="12.75" x14ac:dyDescent="0.2"/>
  <cols>
    <col min="1" max="1" width="14.42578125" style="41" customWidth="1"/>
    <col min="2" max="2" width="6.42578125" style="41" customWidth="1"/>
    <col min="3" max="3" width="5.7109375" style="42" customWidth="1"/>
    <col min="4" max="4" width="17.5703125" style="43" customWidth="1"/>
    <col min="5" max="5" width="17.7109375" style="44" customWidth="1"/>
    <col min="6" max="6" width="22.7109375" style="43" customWidth="1"/>
    <col min="7" max="7" width="15.42578125" style="94" customWidth="1"/>
    <col min="8" max="8" width="12.140625" style="41" customWidth="1"/>
    <col min="9" max="9" width="14.28515625" style="41" customWidth="1"/>
    <col min="10" max="10" width="14.42578125" style="41" customWidth="1"/>
    <col min="11" max="11" width="11.5703125" style="41" customWidth="1"/>
    <col min="12" max="12" width="19.42578125" style="41" customWidth="1"/>
    <col min="13" max="13" width="1.7109375" style="45" customWidth="1"/>
    <col min="14" max="14" width="11.42578125" style="46" customWidth="1"/>
    <col min="15" max="15" width="10.7109375" style="46" customWidth="1"/>
    <col min="16" max="16" width="12.7109375" style="46" customWidth="1"/>
    <col min="17" max="17" width="1.42578125" style="45" customWidth="1"/>
    <col min="18" max="18" width="16.5703125" style="41" customWidth="1"/>
    <col min="19" max="19" width="19.5703125" style="41" customWidth="1"/>
    <col min="20" max="20" width="1.42578125" style="45" customWidth="1"/>
    <col min="21" max="23" width="13.42578125" style="47" customWidth="1"/>
    <col min="24" max="16384" width="9.140625" style="48"/>
  </cols>
  <sheetData>
    <row r="1" spans="1:23" s="39" customFormat="1" ht="32.25" customHeight="1" x14ac:dyDescent="0.2">
      <c r="A1" s="278" t="s">
        <v>130</v>
      </c>
      <c r="B1" s="278"/>
      <c r="C1" s="278"/>
      <c r="D1" s="278"/>
      <c r="E1" s="278"/>
      <c r="F1" s="278"/>
      <c r="G1" s="278"/>
      <c r="H1" s="49"/>
      <c r="I1" s="49"/>
      <c r="J1" s="49"/>
      <c r="K1" s="49"/>
      <c r="L1" s="49"/>
      <c r="M1" s="49"/>
      <c r="N1" s="270"/>
      <c r="O1" s="271"/>
      <c r="P1" s="271"/>
      <c r="Q1" s="49"/>
      <c r="R1" s="49"/>
      <c r="S1" s="49"/>
      <c r="T1" s="49"/>
      <c r="U1" s="270"/>
      <c r="V1" s="271"/>
      <c r="W1" s="271"/>
    </row>
    <row r="2" spans="1:23" s="39" customFormat="1" ht="6.75" customHeight="1" x14ac:dyDescent="0.2">
      <c r="A2" s="50"/>
      <c r="B2" s="50"/>
      <c r="C2" s="50"/>
      <c r="D2" s="50"/>
      <c r="E2" s="63"/>
      <c r="F2" s="64"/>
      <c r="G2" s="50"/>
      <c r="H2" s="50"/>
      <c r="I2" s="50"/>
      <c r="J2" s="50"/>
      <c r="K2" s="50"/>
      <c r="L2" s="50"/>
      <c r="M2" s="50"/>
      <c r="N2" s="65"/>
      <c r="O2" s="65"/>
      <c r="P2" s="65"/>
      <c r="Q2" s="50"/>
      <c r="R2" s="50"/>
      <c r="S2" s="50"/>
      <c r="T2" s="50"/>
      <c r="U2" s="40"/>
      <c r="V2" s="40"/>
      <c r="W2" s="40"/>
    </row>
    <row r="3" spans="1:23" s="53" customFormat="1" ht="74.25" customHeight="1" thickBot="1" x14ac:dyDescent="0.25">
      <c r="A3" s="266" t="s">
        <v>104</v>
      </c>
      <c r="B3" s="268" t="s">
        <v>8</v>
      </c>
      <c r="C3" s="268" t="s">
        <v>9</v>
      </c>
      <c r="D3" s="268" t="s">
        <v>52</v>
      </c>
      <c r="E3" s="277" t="s">
        <v>53</v>
      </c>
      <c r="F3" s="277"/>
      <c r="G3" s="273" t="s">
        <v>105</v>
      </c>
      <c r="H3" s="273"/>
      <c r="I3" s="273"/>
      <c r="J3" s="273"/>
      <c r="K3" s="273"/>
      <c r="L3" s="273"/>
      <c r="M3" s="51"/>
      <c r="N3" s="272" t="s">
        <v>106</v>
      </c>
      <c r="O3" s="272"/>
      <c r="P3" s="272"/>
      <c r="Q3" s="52"/>
      <c r="R3" s="273" t="s">
        <v>107</v>
      </c>
      <c r="S3" s="273"/>
      <c r="T3" s="52"/>
      <c r="U3" s="272" t="s">
        <v>131</v>
      </c>
      <c r="V3" s="272"/>
      <c r="W3" s="272"/>
    </row>
    <row r="4" spans="1:23" s="53" customFormat="1" ht="102.75" thickTop="1" x14ac:dyDescent="0.2">
      <c r="A4" s="267"/>
      <c r="B4" s="268"/>
      <c r="C4" s="268"/>
      <c r="D4" s="268"/>
      <c r="E4" s="66" t="s">
        <v>38</v>
      </c>
      <c r="F4" s="67" t="s">
        <v>63</v>
      </c>
      <c r="G4" s="133" t="s">
        <v>109</v>
      </c>
      <c r="H4" s="133" t="s">
        <v>57</v>
      </c>
      <c r="I4" s="133" t="s">
        <v>127</v>
      </c>
      <c r="J4" s="133" t="s">
        <v>111</v>
      </c>
      <c r="K4" s="133" t="s">
        <v>112</v>
      </c>
      <c r="L4" s="133" t="s">
        <v>113</v>
      </c>
      <c r="M4" s="52"/>
      <c r="N4" s="68" t="s">
        <v>114</v>
      </c>
      <c r="O4" s="68" t="s">
        <v>115</v>
      </c>
      <c r="P4" s="68" t="s">
        <v>116</v>
      </c>
      <c r="Q4" s="52"/>
      <c r="R4" s="133" t="s">
        <v>117</v>
      </c>
      <c r="S4" s="133" t="s">
        <v>128</v>
      </c>
      <c r="T4" s="52"/>
      <c r="U4" s="69" t="s">
        <v>119</v>
      </c>
      <c r="V4" s="70" t="s">
        <v>120</v>
      </c>
      <c r="W4" s="71" t="s">
        <v>121</v>
      </c>
    </row>
    <row r="5" spans="1:23" s="75" customFormat="1" ht="20.25" customHeight="1" x14ac:dyDescent="0.2">
      <c r="A5" s="128">
        <f>A6</f>
        <v>0</v>
      </c>
      <c r="B5" s="128">
        <f>B6</f>
        <v>0</v>
      </c>
      <c r="C5" s="128">
        <f>C6</f>
        <v>0</v>
      </c>
      <c r="D5" s="72">
        <f>D6</f>
        <v>0</v>
      </c>
      <c r="E5" s="128">
        <f>COUNTIF(E6:E50,"&gt;0")</f>
        <v>0</v>
      </c>
      <c r="F5" s="128">
        <f>COUNTA(F6:F50)</f>
        <v>0</v>
      </c>
      <c r="G5" s="128">
        <f t="shared" ref="G5:L5" si="0">SUM(G6:G50)</f>
        <v>0</v>
      </c>
      <c r="H5" s="128">
        <f t="shared" si="0"/>
        <v>0</v>
      </c>
      <c r="I5" s="128">
        <f t="shared" si="0"/>
        <v>0</v>
      </c>
      <c r="J5" s="128">
        <f t="shared" si="0"/>
        <v>0</v>
      </c>
      <c r="K5" s="128">
        <f t="shared" si="0"/>
        <v>0</v>
      </c>
      <c r="L5" s="128">
        <f t="shared" si="0"/>
        <v>0</v>
      </c>
      <c r="M5" s="73"/>
      <c r="N5" s="74" t="str">
        <f>IF(I5=0,"-",(I5-J5)/I5*100)</f>
        <v>-</v>
      </c>
      <c r="O5" s="74" t="str">
        <f t="shared" ref="O5:O14" si="1">IF(I5=0,"-",(K5/I5)*100)</f>
        <v>-</v>
      </c>
      <c r="P5" s="74" t="str">
        <f t="shared" ref="P5:P14" si="2">IF(I5=0,"-",(L5/I5)*100)</f>
        <v>-</v>
      </c>
      <c r="Q5" s="73"/>
      <c r="R5" s="128">
        <f>SUM(R6:R50)</f>
        <v>0</v>
      </c>
      <c r="S5" s="128">
        <f>SUM(S6:S50)</f>
        <v>0</v>
      </c>
      <c r="T5" s="73"/>
      <c r="U5" s="112">
        <f>SUM(G5)</f>
        <v>0</v>
      </c>
      <c r="V5" s="112">
        <f>R5</f>
        <v>0</v>
      </c>
      <c r="W5" s="112">
        <f>U5+V5</f>
        <v>0</v>
      </c>
    </row>
    <row r="6" spans="1:23" ht="23.25" customHeight="1" thickBot="1" x14ac:dyDescent="0.25">
      <c r="A6" s="76"/>
      <c r="B6" s="76"/>
      <c r="C6" s="77"/>
      <c r="D6" s="78"/>
      <c r="E6" s="79"/>
      <c r="F6" s="78"/>
      <c r="G6" s="80"/>
      <c r="H6" s="81"/>
      <c r="I6" s="76"/>
      <c r="J6" s="76"/>
      <c r="K6" s="76"/>
      <c r="L6" s="76"/>
      <c r="M6" s="54"/>
      <c r="N6" s="82" t="str">
        <f t="shared" ref="N6:N14" si="3">IF(I6=0,"-",((I6-J6)/I6)*100)</f>
        <v>-</v>
      </c>
      <c r="O6" s="82" t="str">
        <f t="shared" si="1"/>
        <v>-</v>
      </c>
      <c r="P6" s="82" t="str">
        <f t="shared" si="2"/>
        <v>-</v>
      </c>
      <c r="Q6" s="54"/>
      <c r="R6" s="99" t="str">
        <f t="shared" ref="R6:R14" si="4">IF(G6="0","1",IF(G6="1","0",""))</f>
        <v/>
      </c>
      <c r="S6" s="76"/>
      <c r="T6" s="54"/>
    </row>
    <row r="7" spans="1:23" ht="23.25" customHeight="1" x14ac:dyDescent="0.2">
      <c r="A7" s="76"/>
      <c r="B7" s="76"/>
      <c r="C7" s="77"/>
      <c r="D7" s="78"/>
      <c r="E7" s="79"/>
      <c r="F7" s="78"/>
      <c r="G7" s="83"/>
      <c r="H7" s="76"/>
      <c r="I7" s="76"/>
      <c r="J7" s="76"/>
      <c r="K7" s="76"/>
      <c r="L7" s="76"/>
      <c r="M7" s="54"/>
      <c r="N7" s="82" t="str">
        <f t="shared" si="3"/>
        <v>-</v>
      </c>
      <c r="O7" s="82" t="str">
        <f t="shared" si="1"/>
        <v>-</v>
      </c>
      <c r="P7" s="82" t="str">
        <f t="shared" si="2"/>
        <v>-</v>
      </c>
      <c r="Q7" s="54"/>
      <c r="R7" s="99" t="str">
        <f t="shared" si="4"/>
        <v/>
      </c>
      <c r="S7" s="76"/>
      <c r="T7" s="54"/>
      <c r="U7" s="274" t="s">
        <v>132</v>
      </c>
      <c r="V7" s="275"/>
      <c r="W7" s="276"/>
    </row>
    <row r="8" spans="1:23" ht="23.25" customHeight="1" x14ac:dyDescent="0.2">
      <c r="A8" s="76"/>
      <c r="B8" s="76"/>
      <c r="C8" s="77"/>
      <c r="D8" s="78"/>
      <c r="E8" s="79"/>
      <c r="F8" s="78"/>
      <c r="G8" s="83"/>
      <c r="H8" s="76"/>
      <c r="I8" s="76"/>
      <c r="J8" s="76"/>
      <c r="K8" s="76"/>
      <c r="L8" s="76"/>
      <c r="M8" s="54"/>
      <c r="N8" s="82" t="str">
        <f t="shared" si="3"/>
        <v>-</v>
      </c>
      <c r="O8" s="82" t="str">
        <f t="shared" si="1"/>
        <v>-</v>
      </c>
      <c r="P8" s="82" t="str">
        <f t="shared" si="2"/>
        <v>-</v>
      </c>
      <c r="Q8" s="54"/>
      <c r="R8" s="99" t="str">
        <f t="shared" si="4"/>
        <v/>
      </c>
      <c r="S8" s="76"/>
      <c r="T8" s="54"/>
      <c r="U8" s="257"/>
      <c r="V8" s="258"/>
      <c r="W8" s="259"/>
    </row>
    <row r="9" spans="1:23" ht="23.25" customHeight="1" x14ac:dyDescent="0.2">
      <c r="A9" s="84"/>
      <c r="B9" s="84"/>
      <c r="C9" s="85"/>
      <c r="D9" s="78"/>
      <c r="E9" s="79"/>
      <c r="F9" s="78"/>
      <c r="G9" s="83"/>
      <c r="H9" s="76"/>
      <c r="I9" s="76"/>
      <c r="J9" s="76"/>
      <c r="K9" s="76"/>
      <c r="L9" s="84"/>
      <c r="M9" s="86"/>
      <c r="N9" s="82" t="str">
        <f t="shared" si="3"/>
        <v>-</v>
      </c>
      <c r="O9" s="82" t="str">
        <f t="shared" si="1"/>
        <v>-</v>
      </c>
      <c r="P9" s="82" t="str">
        <f t="shared" si="2"/>
        <v>-</v>
      </c>
      <c r="Q9" s="86"/>
      <c r="R9" s="99" t="str">
        <f t="shared" si="4"/>
        <v/>
      </c>
      <c r="S9" s="76"/>
      <c r="T9" s="86"/>
      <c r="U9" s="263"/>
      <c r="V9" s="264"/>
      <c r="W9" s="265"/>
    </row>
    <row r="10" spans="1:23" ht="23.25" customHeight="1" x14ac:dyDescent="0.2">
      <c r="A10" s="76"/>
      <c r="B10" s="76"/>
      <c r="C10" s="77"/>
      <c r="D10" s="78"/>
      <c r="E10" s="79"/>
      <c r="F10" s="78"/>
      <c r="G10" s="83"/>
      <c r="H10" s="84"/>
      <c r="I10" s="84"/>
      <c r="J10" s="84"/>
      <c r="K10" s="84"/>
      <c r="L10" s="84"/>
      <c r="M10" s="86"/>
      <c r="N10" s="82" t="str">
        <f t="shared" si="3"/>
        <v>-</v>
      </c>
      <c r="O10" s="82" t="str">
        <f t="shared" si="1"/>
        <v>-</v>
      </c>
      <c r="P10" s="82" t="str">
        <f t="shared" si="2"/>
        <v>-</v>
      </c>
      <c r="Q10" s="86"/>
      <c r="R10" s="99" t="str">
        <f t="shared" si="4"/>
        <v/>
      </c>
      <c r="S10" s="76"/>
      <c r="T10" s="86"/>
      <c r="U10" s="260" t="s">
        <v>123</v>
      </c>
      <c r="V10" s="261"/>
      <c r="W10" s="262"/>
    </row>
    <row r="11" spans="1:23" ht="23.25" customHeight="1" x14ac:dyDescent="0.2">
      <c r="A11" s="76"/>
      <c r="B11" s="76"/>
      <c r="C11" s="77"/>
      <c r="D11" s="78"/>
      <c r="E11" s="79"/>
      <c r="F11" s="78"/>
      <c r="G11" s="83"/>
      <c r="H11" s="76"/>
      <c r="I11" s="76"/>
      <c r="J11" s="76"/>
      <c r="K11" s="76"/>
      <c r="L11" s="84"/>
      <c r="M11" s="86"/>
      <c r="N11" s="82" t="str">
        <f t="shared" si="3"/>
        <v>-</v>
      </c>
      <c r="O11" s="82" t="str">
        <f t="shared" si="1"/>
        <v>-</v>
      </c>
      <c r="P11" s="82" t="str">
        <f t="shared" si="2"/>
        <v>-</v>
      </c>
      <c r="Q11" s="86"/>
      <c r="R11" s="99" t="str">
        <f t="shared" si="4"/>
        <v/>
      </c>
      <c r="S11" s="76"/>
      <c r="T11" s="86"/>
      <c r="U11" s="269"/>
      <c r="V11" s="258"/>
      <c r="W11" s="259"/>
    </row>
    <row r="12" spans="1:23" ht="23.25" customHeight="1" x14ac:dyDescent="0.2">
      <c r="A12" s="129"/>
      <c r="B12" s="129"/>
      <c r="C12" s="87"/>
      <c r="D12" s="88"/>
      <c r="E12" s="89"/>
      <c r="F12" s="88"/>
      <c r="G12" s="83"/>
      <c r="H12" s="129"/>
      <c r="I12" s="129"/>
      <c r="J12" s="129"/>
      <c r="K12" s="129"/>
      <c r="L12" s="129"/>
      <c r="N12" s="82" t="str">
        <f t="shared" si="3"/>
        <v>-</v>
      </c>
      <c r="O12" s="82" t="str">
        <f t="shared" si="1"/>
        <v>-</v>
      </c>
      <c r="P12" s="82" t="str">
        <f t="shared" si="2"/>
        <v>-</v>
      </c>
      <c r="R12" s="99" t="str">
        <f t="shared" si="4"/>
        <v/>
      </c>
      <c r="S12" s="129"/>
      <c r="U12" s="263"/>
      <c r="V12" s="264"/>
      <c r="W12" s="265"/>
    </row>
    <row r="13" spans="1:23" ht="23.25" customHeight="1" x14ac:dyDescent="0.2">
      <c r="A13" s="90"/>
      <c r="B13" s="90"/>
      <c r="C13" s="91"/>
      <c r="D13" s="88"/>
      <c r="E13" s="92"/>
      <c r="F13" s="88"/>
      <c r="G13" s="83"/>
      <c r="H13" s="90"/>
      <c r="I13" s="90"/>
      <c r="J13" s="90"/>
      <c r="K13" s="90"/>
      <c r="L13" s="90"/>
      <c r="M13" s="93"/>
      <c r="N13" s="82" t="str">
        <f t="shared" si="3"/>
        <v>-</v>
      </c>
      <c r="O13" s="82" t="str">
        <f t="shared" si="1"/>
        <v>-</v>
      </c>
      <c r="P13" s="82" t="str">
        <f t="shared" si="2"/>
        <v>-</v>
      </c>
      <c r="Q13" s="93"/>
      <c r="R13" s="99" t="str">
        <f t="shared" si="4"/>
        <v/>
      </c>
      <c r="S13" s="90"/>
      <c r="T13" s="93"/>
      <c r="U13" s="260" t="s">
        <v>124</v>
      </c>
      <c r="V13" s="261"/>
      <c r="W13" s="262"/>
    </row>
    <row r="14" spans="1:23" ht="23.25" customHeight="1" x14ac:dyDescent="0.2">
      <c r="A14" s="90"/>
      <c r="B14" s="90"/>
      <c r="C14" s="91"/>
      <c r="D14" s="88"/>
      <c r="E14" s="92"/>
      <c r="F14" s="88"/>
      <c r="G14" s="83"/>
      <c r="H14" s="90"/>
      <c r="I14" s="90"/>
      <c r="J14" s="90"/>
      <c r="K14" s="90"/>
      <c r="L14" s="90"/>
      <c r="M14" s="93"/>
      <c r="N14" s="82" t="str">
        <f t="shared" si="3"/>
        <v>-</v>
      </c>
      <c r="O14" s="82" t="str">
        <f t="shared" si="1"/>
        <v>-</v>
      </c>
      <c r="P14" s="82" t="str">
        <f t="shared" si="2"/>
        <v>-</v>
      </c>
      <c r="Q14" s="93"/>
      <c r="R14" s="99" t="str">
        <f t="shared" si="4"/>
        <v/>
      </c>
      <c r="S14" s="90"/>
      <c r="T14" s="93"/>
      <c r="U14" s="257"/>
      <c r="V14" s="258"/>
      <c r="W14" s="259"/>
    </row>
    <row r="15" spans="1:23" ht="23.25" customHeight="1" x14ac:dyDescent="0.2">
      <c r="A15" s="90"/>
      <c r="B15" s="90"/>
      <c r="C15" s="91"/>
      <c r="D15" s="88"/>
      <c r="E15" s="92"/>
      <c r="F15" s="88"/>
      <c r="G15" s="83"/>
      <c r="H15" s="90"/>
      <c r="I15" s="90"/>
      <c r="J15" s="90"/>
      <c r="K15" s="90"/>
      <c r="L15" s="90"/>
      <c r="M15" s="93"/>
      <c r="N15" s="82" t="str">
        <f t="shared" ref="N15:N26" si="5">IF(I15=0,"-",((I15-J15)/I15)*100)</f>
        <v>-</v>
      </c>
      <c r="O15" s="82" t="str">
        <f t="shared" ref="O15:O26" si="6">IF(I15=0,"-",(K15/I15)*100)</f>
        <v>-</v>
      </c>
      <c r="P15" s="82" t="str">
        <f t="shared" ref="P15:P26" si="7">IF(I15=0,"-",(L15/I15)*100)</f>
        <v>-</v>
      </c>
      <c r="Q15" s="93"/>
      <c r="R15" s="99" t="str">
        <f t="shared" ref="R15:R26" si="8">IF(G15="0","1",IF(G15="1","0",""))</f>
        <v/>
      </c>
      <c r="S15" s="90"/>
      <c r="T15" s="93"/>
      <c r="U15" s="101"/>
      <c r="V15" s="102"/>
      <c r="W15" s="103"/>
    </row>
    <row r="16" spans="1:23" ht="23.25" customHeight="1" x14ac:dyDescent="0.2">
      <c r="A16" s="90"/>
      <c r="B16" s="90"/>
      <c r="C16" s="91"/>
      <c r="D16" s="88"/>
      <c r="E16" s="92"/>
      <c r="F16" s="88"/>
      <c r="G16" s="83"/>
      <c r="H16" s="90"/>
      <c r="I16" s="90"/>
      <c r="J16" s="90"/>
      <c r="K16" s="90"/>
      <c r="L16" s="90"/>
      <c r="M16" s="93"/>
      <c r="N16" s="82" t="str">
        <f t="shared" si="5"/>
        <v>-</v>
      </c>
      <c r="O16" s="82" t="str">
        <f t="shared" si="6"/>
        <v>-</v>
      </c>
      <c r="P16" s="82" t="str">
        <f t="shared" si="7"/>
        <v>-</v>
      </c>
      <c r="Q16" s="93"/>
      <c r="R16" s="99" t="str">
        <f t="shared" si="8"/>
        <v/>
      </c>
      <c r="S16" s="90"/>
      <c r="T16" s="93"/>
      <c r="U16" s="101"/>
      <c r="V16" s="102"/>
      <c r="W16" s="103"/>
    </row>
    <row r="17" spans="1:23" ht="23.25" customHeight="1" x14ac:dyDescent="0.2">
      <c r="A17" s="90"/>
      <c r="B17" s="90"/>
      <c r="C17" s="91"/>
      <c r="D17" s="88"/>
      <c r="E17" s="92"/>
      <c r="F17" s="88"/>
      <c r="G17" s="83"/>
      <c r="H17" s="90"/>
      <c r="I17" s="90"/>
      <c r="J17" s="90"/>
      <c r="K17" s="90"/>
      <c r="L17" s="90"/>
      <c r="M17" s="93"/>
      <c r="N17" s="82" t="str">
        <f t="shared" si="5"/>
        <v>-</v>
      </c>
      <c r="O17" s="82" t="str">
        <f t="shared" si="6"/>
        <v>-</v>
      </c>
      <c r="P17" s="82" t="str">
        <f t="shared" si="7"/>
        <v>-</v>
      </c>
      <c r="Q17" s="93"/>
      <c r="R17" s="99" t="str">
        <f t="shared" si="8"/>
        <v/>
      </c>
      <c r="S17" s="90"/>
      <c r="T17" s="93"/>
      <c r="U17" s="101"/>
      <c r="V17" s="102"/>
      <c r="W17" s="103"/>
    </row>
    <row r="18" spans="1:23" ht="23.25" customHeight="1" x14ac:dyDescent="0.2">
      <c r="A18" s="90"/>
      <c r="B18" s="90"/>
      <c r="C18" s="91"/>
      <c r="D18" s="88"/>
      <c r="E18" s="92"/>
      <c r="F18" s="88"/>
      <c r="G18" s="83"/>
      <c r="H18" s="90"/>
      <c r="I18" s="90"/>
      <c r="J18" s="90"/>
      <c r="K18" s="90"/>
      <c r="L18" s="90"/>
      <c r="M18" s="93"/>
      <c r="N18" s="82" t="str">
        <f t="shared" si="5"/>
        <v>-</v>
      </c>
      <c r="O18" s="82" t="str">
        <f t="shared" si="6"/>
        <v>-</v>
      </c>
      <c r="P18" s="82" t="str">
        <f t="shared" si="7"/>
        <v>-</v>
      </c>
      <c r="Q18" s="93"/>
      <c r="R18" s="99" t="str">
        <f t="shared" si="8"/>
        <v/>
      </c>
      <c r="S18" s="90"/>
      <c r="T18" s="93"/>
      <c r="U18" s="101"/>
      <c r="V18" s="102"/>
      <c r="W18" s="103"/>
    </row>
    <row r="19" spans="1:23" ht="23.25" customHeight="1" x14ac:dyDescent="0.2">
      <c r="A19" s="90"/>
      <c r="B19" s="90"/>
      <c r="C19" s="91"/>
      <c r="D19" s="88"/>
      <c r="E19" s="92"/>
      <c r="F19" s="88"/>
      <c r="G19" s="83"/>
      <c r="H19" s="90"/>
      <c r="I19" s="90"/>
      <c r="J19" s="90"/>
      <c r="K19" s="90"/>
      <c r="L19" s="90"/>
      <c r="M19" s="93"/>
      <c r="N19" s="82" t="str">
        <f t="shared" si="5"/>
        <v>-</v>
      </c>
      <c r="O19" s="82" t="str">
        <f t="shared" si="6"/>
        <v>-</v>
      </c>
      <c r="P19" s="82" t="str">
        <f t="shared" si="7"/>
        <v>-</v>
      </c>
      <c r="Q19" s="93"/>
      <c r="R19" s="99" t="str">
        <f t="shared" si="8"/>
        <v/>
      </c>
      <c r="S19" s="90"/>
      <c r="T19" s="93"/>
      <c r="U19" s="101"/>
      <c r="V19" s="102"/>
      <c r="W19" s="103"/>
    </row>
    <row r="20" spans="1:23" ht="23.25" customHeight="1" x14ac:dyDescent="0.2">
      <c r="A20" s="90"/>
      <c r="B20" s="90"/>
      <c r="C20" s="91"/>
      <c r="D20" s="88"/>
      <c r="E20" s="92"/>
      <c r="F20" s="88"/>
      <c r="G20" s="83"/>
      <c r="H20" s="90"/>
      <c r="I20" s="90"/>
      <c r="J20" s="90"/>
      <c r="K20" s="90"/>
      <c r="L20" s="90"/>
      <c r="M20" s="93"/>
      <c r="N20" s="82" t="str">
        <f t="shared" si="5"/>
        <v>-</v>
      </c>
      <c r="O20" s="82" t="str">
        <f t="shared" si="6"/>
        <v>-</v>
      </c>
      <c r="P20" s="82" t="str">
        <f t="shared" si="7"/>
        <v>-</v>
      </c>
      <c r="Q20" s="93"/>
      <c r="R20" s="99" t="str">
        <f t="shared" si="8"/>
        <v/>
      </c>
      <c r="S20" s="90"/>
      <c r="T20" s="93"/>
      <c r="U20" s="101"/>
      <c r="V20" s="102"/>
      <c r="W20" s="103"/>
    </row>
    <row r="21" spans="1:23" ht="23.25" customHeight="1" x14ac:dyDescent="0.2">
      <c r="A21" s="90"/>
      <c r="B21" s="90"/>
      <c r="C21" s="91"/>
      <c r="D21" s="88"/>
      <c r="E21" s="92"/>
      <c r="F21" s="88"/>
      <c r="G21" s="83"/>
      <c r="H21" s="90"/>
      <c r="I21" s="90"/>
      <c r="J21" s="90"/>
      <c r="K21" s="90"/>
      <c r="L21" s="90"/>
      <c r="M21" s="93"/>
      <c r="N21" s="82" t="str">
        <f t="shared" si="5"/>
        <v>-</v>
      </c>
      <c r="O21" s="82" t="str">
        <f t="shared" si="6"/>
        <v>-</v>
      </c>
      <c r="P21" s="82" t="str">
        <f t="shared" si="7"/>
        <v>-</v>
      </c>
      <c r="Q21" s="93"/>
      <c r="R21" s="99" t="str">
        <f t="shared" si="8"/>
        <v/>
      </c>
      <c r="S21" s="90"/>
      <c r="T21" s="93"/>
      <c r="U21" s="101"/>
      <c r="V21" s="102"/>
      <c r="W21" s="103"/>
    </row>
    <row r="22" spans="1:23" ht="23.25" customHeight="1" x14ac:dyDescent="0.2">
      <c r="A22" s="90"/>
      <c r="B22" s="90"/>
      <c r="C22" s="91"/>
      <c r="D22" s="88"/>
      <c r="E22" s="92"/>
      <c r="F22" s="88"/>
      <c r="G22" s="83"/>
      <c r="H22" s="90"/>
      <c r="I22" s="90"/>
      <c r="J22" s="90"/>
      <c r="K22" s="90"/>
      <c r="L22" s="90"/>
      <c r="M22" s="93"/>
      <c r="N22" s="82" t="str">
        <f t="shared" si="5"/>
        <v>-</v>
      </c>
      <c r="O22" s="82" t="str">
        <f t="shared" si="6"/>
        <v>-</v>
      </c>
      <c r="P22" s="82" t="str">
        <f t="shared" si="7"/>
        <v>-</v>
      </c>
      <c r="Q22" s="93"/>
      <c r="R22" s="99" t="str">
        <f t="shared" si="8"/>
        <v/>
      </c>
      <c r="S22" s="90"/>
      <c r="T22" s="93"/>
      <c r="U22" s="101"/>
      <c r="V22" s="102"/>
      <c r="W22" s="103"/>
    </row>
    <row r="23" spans="1:23" ht="23.25" customHeight="1" x14ac:dyDescent="0.2">
      <c r="A23" s="90"/>
      <c r="B23" s="90"/>
      <c r="C23" s="91"/>
      <c r="D23" s="88"/>
      <c r="E23" s="92"/>
      <c r="F23" s="88"/>
      <c r="G23" s="83"/>
      <c r="H23" s="90"/>
      <c r="I23" s="90"/>
      <c r="J23" s="90"/>
      <c r="K23" s="90"/>
      <c r="L23" s="90"/>
      <c r="M23" s="93"/>
      <c r="N23" s="82" t="str">
        <f t="shared" si="5"/>
        <v>-</v>
      </c>
      <c r="O23" s="82" t="str">
        <f t="shared" si="6"/>
        <v>-</v>
      </c>
      <c r="P23" s="82" t="str">
        <f t="shared" si="7"/>
        <v>-</v>
      </c>
      <c r="Q23" s="93"/>
      <c r="R23" s="99" t="str">
        <f t="shared" si="8"/>
        <v/>
      </c>
      <c r="S23" s="90"/>
      <c r="T23" s="93"/>
      <c r="U23" s="101"/>
      <c r="V23" s="102"/>
      <c r="W23" s="103"/>
    </row>
    <row r="24" spans="1:23" ht="23.25" customHeight="1" x14ac:dyDescent="0.2">
      <c r="A24" s="90"/>
      <c r="B24" s="90"/>
      <c r="C24" s="91"/>
      <c r="D24" s="88"/>
      <c r="E24" s="92"/>
      <c r="F24" s="88"/>
      <c r="G24" s="83"/>
      <c r="H24" s="90"/>
      <c r="I24" s="90"/>
      <c r="J24" s="90"/>
      <c r="K24" s="90"/>
      <c r="L24" s="90"/>
      <c r="M24" s="93"/>
      <c r="N24" s="82" t="str">
        <f t="shared" si="5"/>
        <v>-</v>
      </c>
      <c r="O24" s="82" t="str">
        <f t="shared" si="6"/>
        <v>-</v>
      </c>
      <c r="P24" s="82" t="str">
        <f t="shared" si="7"/>
        <v>-</v>
      </c>
      <c r="Q24" s="93"/>
      <c r="R24" s="99" t="str">
        <f t="shared" si="8"/>
        <v/>
      </c>
      <c r="S24" s="90"/>
      <c r="T24" s="93"/>
      <c r="U24" s="101"/>
      <c r="V24" s="102"/>
      <c r="W24" s="103"/>
    </row>
    <row r="25" spans="1:23" ht="23.25" customHeight="1" x14ac:dyDescent="0.2">
      <c r="A25" s="90"/>
      <c r="B25" s="90"/>
      <c r="C25" s="91"/>
      <c r="D25" s="88"/>
      <c r="E25" s="92"/>
      <c r="F25" s="88"/>
      <c r="G25" s="83"/>
      <c r="H25" s="90"/>
      <c r="I25" s="90"/>
      <c r="J25" s="90"/>
      <c r="K25" s="90"/>
      <c r="L25" s="90"/>
      <c r="M25" s="93"/>
      <c r="N25" s="82" t="str">
        <f t="shared" si="5"/>
        <v>-</v>
      </c>
      <c r="O25" s="82" t="str">
        <f t="shared" si="6"/>
        <v>-</v>
      </c>
      <c r="P25" s="82" t="str">
        <f t="shared" si="7"/>
        <v>-</v>
      </c>
      <c r="Q25" s="93"/>
      <c r="R25" s="99" t="str">
        <f t="shared" si="8"/>
        <v/>
      </c>
      <c r="S25" s="90"/>
      <c r="T25" s="93"/>
      <c r="U25" s="101"/>
      <c r="V25" s="102"/>
      <c r="W25" s="103"/>
    </row>
    <row r="26" spans="1:23" ht="23.25" customHeight="1" x14ac:dyDescent="0.2">
      <c r="A26" s="90"/>
      <c r="B26" s="90"/>
      <c r="C26" s="91"/>
      <c r="D26" s="88"/>
      <c r="E26" s="92"/>
      <c r="F26" s="88"/>
      <c r="G26" s="83"/>
      <c r="H26" s="90"/>
      <c r="I26" s="90"/>
      <c r="J26" s="90"/>
      <c r="K26" s="90"/>
      <c r="L26" s="90"/>
      <c r="M26" s="93"/>
      <c r="N26" s="82" t="str">
        <f t="shared" si="5"/>
        <v>-</v>
      </c>
      <c r="O26" s="82" t="str">
        <f t="shared" si="6"/>
        <v>-</v>
      </c>
      <c r="P26" s="82" t="str">
        <f t="shared" si="7"/>
        <v>-</v>
      </c>
      <c r="Q26" s="93"/>
      <c r="R26" s="99" t="str">
        <f t="shared" si="8"/>
        <v/>
      </c>
      <c r="S26" s="90"/>
      <c r="T26" s="93"/>
      <c r="U26" s="101"/>
      <c r="V26" s="102"/>
      <c r="W26" s="103"/>
    </row>
    <row r="27" spans="1:23" ht="23.25" customHeight="1" x14ac:dyDescent="0.2">
      <c r="A27" s="90"/>
      <c r="B27" s="90"/>
      <c r="C27" s="91"/>
      <c r="D27" s="88"/>
      <c r="E27" s="92"/>
      <c r="F27" s="88"/>
      <c r="G27" s="83"/>
      <c r="H27" s="90"/>
      <c r="I27" s="90"/>
      <c r="J27" s="90"/>
      <c r="K27" s="90"/>
      <c r="L27" s="90"/>
      <c r="M27" s="93"/>
      <c r="N27" s="82" t="str">
        <f t="shared" ref="N27:N39" si="9">IF(I27=0,"-",((I27-J27)/I27)*100)</f>
        <v>-</v>
      </c>
      <c r="O27" s="82" t="str">
        <f t="shared" ref="O27:O39" si="10">IF(I27=0,"-",(K27/I27)*100)</f>
        <v>-</v>
      </c>
      <c r="P27" s="82" t="str">
        <f t="shared" ref="P27:P39" si="11">IF(I27=0,"-",(L27/I27)*100)</f>
        <v>-</v>
      </c>
      <c r="Q27" s="93"/>
      <c r="R27" s="99" t="str">
        <f t="shared" ref="R27:R39" si="12">IF(G27="0","1",IF(G27="1","0",""))</f>
        <v/>
      </c>
      <c r="S27" s="90"/>
      <c r="T27" s="93"/>
      <c r="U27" s="101"/>
      <c r="V27" s="102"/>
      <c r="W27" s="103"/>
    </row>
    <row r="28" spans="1:23" ht="23.25" customHeight="1" x14ac:dyDescent="0.2">
      <c r="A28" s="90"/>
      <c r="B28" s="90"/>
      <c r="C28" s="91"/>
      <c r="D28" s="88"/>
      <c r="E28" s="92"/>
      <c r="F28" s="88"/>
      <c r="G28" s="83"/>
      <c r="H28" s="90"/>
      <c r="I28" s="90"/>
      <c r="J28" s="90"/>
      <c r="K28" s="90"/>
      <c r="L28" s="90"/>
      <c r="M28" s="93"/>
      <c r="N28" s="82" t="str">
        <f t="shared" si="9"/>
        <v>-</v>
      </c>
      <c r="O28" s="82" t="str">
        <f t="shared" si="10"/>
        <v>-</v>
      </c>
      <c r="P28" s="82" t="str">
        <f t="shared" si="11"/>
        <v>-</v>
      </c>
      <c r="Q28" s="93"/>
      <c r="R28" s="99" t="str">
        <f t="shared" si="12"/>
        <v/>
      </c>
      <c r="S28" s="90"/>
      <c r="T28" s="93"/>
      <c r="U28" s="101"/>
      <c r="V28" s="102"/>
      <c r="W28" s="103"/>
    </row>
    <row r="29" spans="1:23" ht="23.25" customHeight="1" x14ac:dyDescent="0.2">
      <c r="A29" s="90"/>
      <c r="B29" s="90"/>
      <c r="C29" s="91"/>
      <c r="D29" s="88"/>
      <c r="E29" s="92"/>
      <c r="F29" s="88"/>
      <c r="G29" s="83"/>
      <c r="H29" s="90"/>
      <c r="I29" s="90"/>
      <c r="J29" s="90"/>
      <c r="K29" s="90"/>
      <c r="L29" s="90"/>
      <c r="M29" s="93"/>
      <c r="N29" s="82" t="str">
        <f t="shared" si="9"/>
        <v>-</v>
      </c>
      <c r="O29" s="82" t="str">
        <f t="shared" si="10"/>
        <v>-</v>
      </c>
      <c r="P29" s="82" t="str">
        <f t="shared" si="11"/>
        <v>-</v>
      </c>
      <c r="Q29" s="93"/>
      <c r="R29" s="99" t="str">
        <f t="shared" si="12"/>
        <v/>
      </c>
      <c r="S29" s="90"/>
      <c r="T29" s="93"/>
      <c r="U29" s="101"/>
      <c r="V29" s="102"/>
      <c r="W29" s="103"/>
    </row>
    <row r="30" spans="1:23" ht="23.25" customHeight="1" x14ac:dyDescent="0.2">
      <c r="A30" s="90"/>
      <c r="B30" s="90"/>
      <c r="C30" s="91"/>
      <c r="D30" s="88"/>
      <c r="E30" s="92"/>
      <c r="F30" s="88"/>
      <c r="G30" s="83"/>
      <c r="H30" s="90"/>
      <c r="I30" s="90"/>
      <c r="J30" s="90"/>
      <c r="K30" s="90"/>
      <c r="L30" s="90"/>
      <c r="M30" s="93"/>
      <c r="N30" s="82" t="str">
        <f t="shared" si="9"/>
        <v>-</v>
      </c>
      <c r="O30" s="82" t="str">
        <f t="shared" si="10"/>
        <v>-</v>
      </c>
      <c r="P30" s="82" t="str">
        <f t="shared" si="11"/>
        <v>-</v>
      </c>
      <c r="Q30" s="93"/>
      <c r="R30" s="99" t="str">
        <f t="shared" si="12"/>
        <v/>
      </c>
      <c r="S30" s="90"/>
      <c r="T30" s="93"/>
      <c r="U30" s="101"/>
      <c r="V30" s="102"/>
      <c r="W30" s="103"/>
    </row>
    <row r="31" spans="1:23" ht="23.25" customHeight="1" x14ac:dyDescent="0.2">
      <c r="A31" s="90"/>
      <c r="B31" s="90"/>
      <c r="C31" s="91"/>
      <c r="D31" s="88"/>
      <c r="E31" s="92"/>
      <c r="F31" s="88"/>
      <c r="G31" s="83"/>
      <c r="H31" s="90"/>
      <c r="I31" s="90"/>
      <c r="J31" s="90"/>
      <c r="K31" s="90"/>
      <c r="L31" s="90"/>
      <c r="M31" s="93"/>
      <c r="N31" s="82" t="str">
        <f t="shared" si="9"/>
        <v>-</v>
      </c>
      <c r="O31" s="82" t="str">
        <f t="shared" si="10"/>
        <v>-</v>
      </c>
      <c r="P31" s="82" t="str">
        <f t="shared" si="11"/>
        <v>-</v>
      </c>
      <c r="Q31" s="93"/>
      <c r="R31" s="99" t="str">
        <f t="shared" si="12"/>
        <v/>
      </c>
      <c r="S31" s="90"/>
      <c r="T31" s="93"/>
      <c r="U31" s="101"/>
      <c r="V31" s="102"/>
      <c r="W31" s="103"/>
    </row>
    <row r="32" spans="1:23" ht="23.25" customHeight="1" x14ac:dyDescent="0.2">
      <c r="A32" s="90"/>
      <c r="B32" s="90"/>
      <c r="C32" s="91"/>
      <c r="D32" s="88"/>
      <c r="E32" s="92"/>
      <c r="F32" s="88"/>
      <c r="G32" s="83"/>
      <c r="H32" s="90"/>
      <c r="I32" s="90"/>
      <c r="J32" s="90"/>
      <c r="K32" s="90"/>
      <c r="L32" s="90"/>
      <c r="M32" s="93"/>
      <c r="N32" s="82" t="str">
        <f t="shared" si="9"/>
        <v>-</v>
      </c>
      <c r="O32" s="82" t="str">
        <f t="shared" si="10"/>
        <v>-</v>
      </c>
      <c r="P32" s="82" t="str">
        <f t="shared" si="11"/>
        <v>-</v>
      </c>
      <c r="Q32" s="93"/>
      <c r="R32" s="99" t="str">
        <f t="shared" si="12"/>
        <v/>
      </c>
      <c r="S32" s="90"/>
      <c r="T32" s="93"/>
      <c r="U32" s="101"/>
      <c r="V32" s="102"/>
      <c r="W32" s="103"/>
    </row>
    <row r="33" spans="1:23" ht="23.25" customHeight="1" x14ac:dyDescent="0.2">
      <c r="A33" s="90"/>
      <c r="B33" s="90"/>
      <c r="C33" s="91"/>
      <c r="D33" s="88"/>
      <c r="E33" s="92"/>
      <c r="F33" s="88"/>
      <c r="G33" s="83"/>
      <c r="H33" s="90"/>
      <c r="I33" s="90"/>
      <c r="J33" s="90"/>
      <c r="K33" s="90"/>
      <c r="L33" s="90"/>
      <c r="M33" s="93"/>
      <c r="N33" s="82" t="str">
        <f t="shared" si="9"/>
        <v>-</v>
      </c>
      <c r="O33" s="82" t="str">
        <f t="shared" si="10"/>
        <v>-</v>
      </c>
      <c r="P33" s="82" t="str">
        <f t="shared" si="11"/>
        <v>-</v>
      </c>
      <c r="Q33" s="93"/>
      <c r="R33" s="99" t="str">
        <f t="shared" si="12"/>
        <v/>
      </c>
      <c r="S33" s="90"/>
      <c r="T33" s="93"/>
      <c r="U33" s="101"/>
      <c r="V33" s="102"/>
      <c r="W33" s="103"/>
    </row>
    <row r="34" spans="1:23" ht="23.25" customHeight="1" x14ac:dyDescent="0.2">
      <c r="A34" s="90"/>
      <c r="B34" s="90"/>
      <c r="C34" s="91"/>
      <c r="D34" s="88"/>
      <c r="E34" s="92"/>
      <c r="F34" s="88"/>
      <c r="G34" s="83"/>
      <c r="H34" s="90"/>
      <c r="I34" s="90"/>
      <c r="J34" s="90"/>
      <c r="K34" s="90"/>
      <c r="L34" s="90"/>
      <c r="M34" s="93"/>
      <c r="N34" s="82" t="str">
        <f t="shared" si="9"/>
        <v>-</v>
      </c>
      <c r="O34" s="82" t="str">
        <f t="shared" si="10"/>
        <v>-</v>
      </c>
      <c r="P34" s="82" t="str">
        <f t="shared" si="11"/>
        <v>-</v>
      </c>
      <c r="Q34" s="93"/>
      <c r="R34" s="99" t="str">
        <f t="shared" si="12"/>
        <v/>
      </c>
      <c r="S34" s="90"/>
      <c r="T34" s="93"/>
      <c r="U34" s="101"/>
      <c r="V34" s="102"/>
      <c r="W34" s="103"/>
    </row>
    <row r="35" spans="1:23" ht="23.25" customHeight="1" x14ac:dyDescent="0.2">
      <c r="A35" s="90"/>
      <c r="B35" s="90"/>
      <c r="C35" s="91"/>
      <c r="D35" s="88"/>
      <c r="E35" s="92"/>
      <c r="F35" s="88"/>
      <c r="G35" s="83"/>
      <c r="H35" s="90"/>
      <c r="I35" s="90"/>
      <c r="J35" s="90"/>
      <c r="K35" s="90"/>
      <c r="L35" s="90"/>
      <c r="M35" s="93"/>
      <c r="N35" s="82" t="str">
        <f t="shared" si="9"/>
        <v>-</v>
      </c>
      <c r="O35" s="82" t="str">
        <f t="shared" si="10"/>
        <v>-</v>
      </c>
      <c r="P35" s="82" t="str">
        <f t="shared" si="11"/>
        <v>-</v>
      </c>
      <c r="Q35" s="93"/>
      <c r="R35" s="99" t="str">
        <f t="shared" si="12"/>
        <v/>
      </c>
      <c r="S35" s="90"/>
      <c r="T35" s="93"/>
      <c r="U35" s="101"/>
      <c r="V35" s="102"/>
      <c r="W35" s="103"/>
    </row>
    <row r="36" spans="1:23" ht="23.25" customHeight="1" x14ac:dyDescent="0.2">
      <c r="A36" s="90"/>
      <c r="B36" s="90"/>
      <c r="C36" s="91"/>
      <c r="D36" s="88"/>
      <c r="E36" s="92"/>
      <c r="F36" s="88"/>
      <c r="G36" s="83"/>
      <c r="H36" s="90"/>
      <c r="I36" s="90"/>
      <c r="J36" s="90"/>
      <c r="K36" s="90"/>
      <c r="L36" s="90"/>
      <c r="M36" s="93"/>
      <c r="N36" s="82" t="str">
        <f t="shared" si="9"/>
        <v>-</v>
      </c>
      <c r="O36" s="82" t="str">
        <f t="shared" si="10"/>
        <v>-</v>
      </c>
      <c r="P36" s="82" t="str">
        <f t="shared" si="11"/>
        <v>-</v>
      </c>
      <c r="Q36" s="93"/>
      <c r="R36" s="99" t="str">
        <f t="shared" si="12"/>
        <v/>
      </c>
      <c r="S36" s="90"/>
      <c r="T36" s="93"/>
      <c r="U36" s="101"/>
      <c r="V36" s="102"/>
      <c r="W36" s="103"/>
    </row>
    <row r="37" spans="1:23" ht="23.25" customHeight="1" x14ac:dyDescent="0.2">
      <c r="A37" s="90"/>
      <c r="B37" s="90"/>
      <c r="C37" s="91"/>
      <c r="D37" s="88"/>
      <c r="E37" s="92"/>
      <c r="F37" s="88"/>
      <c r="G37" s="83"/>
      <c r="H37" s="90"/>
      <c r="I37" s="90"/>
      <c r="J37" s="90"/>
      <c r="K37" s="90"/>
      <c r="L37" s="90"/>
      <c r="M37" s="93"/>
      <c r="N37" s="82" t="str">
        <f t="shared" si="9"/>
        <v>-</v>
      </c>
      <c r="O37" s="82" t="str">
        <f t="shared" si="10"/>
        <v>-</v>
      </c>
      <c r="P37" s="82" t="str">
        <f t="shared" si="11"/>
        <v>-</v>
      </c>
      <c r="Q37" s="93"/>
      <c r="R37" s="99" t="str">
        <f t="shared" si="12"/>
        <v/>
      </c>
      <c r="S37" s="90"/>
      <c r="T37" s="93"/>
      <c r="U37" s="101"/>
      <c r="V37" s="102"/>
      <c r="W37" s="103"/>
    </row>
    <row r="38" spans="1:23" ht="23.25" customHeight="1" x14ac:dyDescent="0.2">
      <c r="A38" s="90"/>
      <c r="B38" s="90"/>
      <c r="C38" s="91"/>
      <c r="D38" s="88"/>
      <c r="E38" s="92"/>
      <c r="F38" s="88"/>
      <c r="G38" s="83"/>
      <c r="H38" s="90"/>
      <c r="I38" s="90"/>
      <c r="J38" s="90"/>
      <c r="K38" s="90"/>
      <c r="L38" s="90"/>
      <c r="M38" s="93"/>
      <c r="N38" s="82" t="str">
        <f t="shared" si="9"/>
        <v>-</v>
      </c>
      <c r="O38" s="82" t="str">
        <f t="shared" si="10"/>
        <v>-</v>
      </c>
      <c r="P38" s="82" t="str">
        <f t="shared" si="11"/>
        <v>-</v>
      </c>
      <c r="Q38" s="93"/>
      <c r="R38" s="99" t="str">
        <f t="shared" si="12"/>
        <v/>
      </c>
      <c r="S38" s="90"/>
      <c r="T38" s="93"/>
      <c r="U38" s="101"/>
      <c r="V38" s="102"/>
      <c r="W38" s="103"/>
    </row>
    <row r="39" spans="1:23" ht="23.25" customHeight="1" x14ac:dyDescent="0.2">
      <c r="A39" s="90"/>
      <c r="B39" s="90"/>
      <c r="C39" s="91"/>
      <c r="D39" s="88"/>
      <c r="E39" s="92"/>
      <c r="F39" s="88"/>
      <c r="G39" s="83"/>
      <c r="H39" s="90"/>
      <c r="I39" s="90"/>
      <c r="J39" s="90"/>
      <c r="K39" s="90"/>
      <c r="L39" s="90"/>
      <c r="M39" s="93"/>
      <c r="N39" s="82" t="str">
        <f t="shared" si="9"/>
        <v>-</v>
      </c>
      <c r="O39" s="82" t="str">
        <f t="shared" si="10"/>
        <v>-</v>
      </c>
      <c r="P39" s="82" t="str">
        <f t="shared" si="11"/>
        <v>-</v>
      </c>
      <c r="Q39" s="93"/>
      <c r="R39" s="99" t="str">
        <f t="shared" si="12"/>
        <v/>
      </c>
      <c r="S39" s="90"/>
      <c r="T39" s="93"/>
      <c r="U39" s="101"/>
      <c r="V39" s="102"/>
      <c r="W39" s="103"/>
    </row>
    <row r="40" spans="1:23" ht="23.25" customHeight="1" x14ac:dyDescent="0.2">
      <c r="A40" s="90"/>
      <c r="B40" s="90"/>
      <c r="C40" s="91"/>
      <c r="D40" s="88"/>
      <c r="E40" s="92"/>
      <c r="F40" s="88"/>
      <c r="G40" s="83"/>
      <c r="H40" s="90"/>
      <c r="I40" s="90"/>
      <c r="J40" s="90"/>
      <c r="K40" s="90"/>
      <c r="L40" s="90"/>
      <c r="M40" s="93"/>
      <c r="N40" s="82" t="str">
        <f>IF(I40=0,"-",((I40-J40)/I40)*100)</f>
        <v>-</v>
      </c>
      <c r="O40" s="82" t="str">
        <f>IF(I40=0,"-",(K40/I40)*100)</f>
        <v>-</v>
      </c>
      <c r="P40" s="82" t="str">
        <f>IF(I40=0,"-",(L40/I40)*100)</f>
        <v>-</v>
      </c>
      <c r="Q40" s="93"/>
      <c r="R40" s="99" t="str">
        <f>IF(G40="0","1",IF(G40="1","0",""))</f>
        <v/>
      </c>
      <c r="S40" s="90"/>
      <c r="T40" s="93"/>
      <c r="U40" s="101"/>
      <c r="V40" s="102"/>
      <c r="W40" s="103"/>
    </row>
    <row r="41" spans="1:23" ht="23.25" customHeight="1" x14ac:dyDescent="0.2">
      <c r="A41" s="90"/>
      <c r="B41" s="90"/>
      <c r="C41" s="91"/>
      <c r="D41" s="88"/>
      <c r="E41" s="92"/>
      <c r="F41" s="88"/>
      <c r="G41" s="83"/>
      <c r="H41" s="90"/>
      <c r="I41" s="90"/>
      <c r="J41" s="90"/>
      <c r="K41" s="90"/>
      <c r="L41" s="90"/>
      <c r="M41" s="93"/>
      <c r="N41" s="82" t="str">
        <f t="shared" ref="N41:N49" si="13">IF(I41=0,"-",((I41-J41)/I41)*100)</f>
        <v>-</v>
      </c>
      <c r="O41" s="82" t="str">
        <f t="shared" ref="O41:O49" si="14">IF(I41=0,"-",(K41/I41)*100)</f>
        <v>-</v>
      </c>
      <c r="P41" s="82" t="str">
        <f t="shared" ref="P41:P49" si="15">IF(I41=0,"-",(L41/I41)*100)</f>
        <v>-</v>
      </c>
      <c r="Q41" s="93"/>
      <c r="R41" s="99" t="str">
        <f t="shared" ref="R41:R49" si="16">IF(G41="0","1",IF(G41="1","0",""))</f>
        <v/>
      </c>
      <c r="S41" s="90"/>
      <c r="T41" s="93"/>
      <c r="U41" s="101"/>
      <c r="V41" s="102"/>
      <c r="W41" s="103"/>
    </row>
    <row r="42" spans="1:23" ht="23.25" customHeight="1" x14ac:dyDescent="0.2">
      <c r="A42" s="90"/>
      <c r="B42" s="90"/>
      <c r="C42" s="91"/>
      <c r="D42" s="88"/>
      <c r="E42" s="92"/>
      <c r="F42" s="88"/>
      <c r="G42" s="83"/>
      <c r="H42" s="90"/>
      <c r="I42" s="90"/>
      <c r="J42" s="90"/>
      <c r="K42" s="90"/>
      <c r="L42" s="90"/>
      <c r="M42" s="93"/>
      <c r="N42" s="82" t="str">
        <f t="shared" si="13"/>
        <v>-</v>
      </c>
      <c r="O42" s="82" t="str">
        <f t="shared" si="14"/>
        <v>-</v>
      </c>
      <c r="P42" s="82" t="str">
        <f t="shared" si="15"/>
        <v>-</v>
      </c>
      <c r="Q42" s="93"/>
      <c r="R42" s="99" t="str">
        <f t="shared" si="16"/>
        <v/>
      </c>
      <c r="S42" s="90"/>
      <c r="T42" s="93"/>
      <c r="U42" s="101"/>
      <c r="V42" s="102"/>
      <c r="W42" s="103"/>
    </row>
    <row r="43" spans="1:23" ht="23.25" customHeight="1" x14ac:dyDescent="0.2">
      <c r="A43" s="90"/>
      <c r="B43" s="90"/>
      <c r="C43" s="91"/>
      <c r="D43" s="88"/>
      <c r="E43" s="92"/>
      <c r="F43" s="88"/>
      <c r="G43" s="83"/>
      <c r="H43" s="90"/>
      <c r="I43" s="90"/>
      <c r="J43" s="90"/>
      <c r="K43" s="90"/>
      <c r="L43" s="90"/>
      <c r="M43" s="93"/>
      <c r="N43" s="82" t="str">
        <f t="shared" si="13"/>
        <v>-</v>
      </c>
      <c r="O43" s="82" t="str">
        <f t="shared" si="14"/>
        <v>-</v>
      </c>
      <c r="P43" s="82" t="str">
        <f t="shared" si="15"/>
        <v>-</v>
      </c>
      <c r="Q43" s="93"/>
      <c r="R43" s="99" t="str">
        <f t="shared" si="16"/>
        <v/>
      </c>
      <c r="S43" s="90"/>
      <c r="T43" s="93"/>
      <c r="U43" s="101"/>
      <c r="V43" s="102"/>
      <c r="W43" s="103"/>
    </row>
    <row r="44" spans="1:23" ht="23.25" customHeight="1" x14ac:dyDescent="0.2">
      <c r="A44" s="90"/>
      <c r="B44" s="90"/>
      <c r="C44" s="91"/>
      <c r="D44" s="88"/>
      <c r="E44" s="92"/>
      <c r="F44" s="88"/>
      <c r="G44" s="83"/>
      <c r="H44" s="90"/>
      <c r="I44" s="90"/>
      <c r="J44" s="90"/>
      <c r="K44" s="90"/>
      <c r="L44" s="90"/>
      <c r="M44" s="93"/>
      <c r="N44" s="82" t="str">
        <f t="shared" si="13"/>
        <v>-</v>
      </c>
      <c r="O44" s="82" t="str">
        <f t="shared" si="14"/>
        <v>-</v>
      </c>
      <c r="P44" s="82" t="str">
        <f t="shared" si="15"/>
        <v>-</v>
      </c>
      <c r="Q44" s="93"/>
      <c r="R44" s="99" t="str">
        <f t="shared" si="16"/>
        <v/>
      </c>
      <c r="S44" s="90"/>
      <c r="T44" s="93"/>
      <c r="U44" s="101"/>
      <c r="V44" s="102"/>
      <c r="W44" s="103"/>
    </row>
    <row r="45" spans="1:23" ht="23.25" customHeight="1" x14ac:dyDescent="0.2">
      <c r="A45" s="90"/>
      <c r="B45" s="90"/>
      <c r="C45" s="91"/>
      <c r="D45" s="88"/>
      <c r="E45" s="92"/>
      <c r="F45" s="88"/>
      <c r="G45" s="83"/>
      <c r="H45" s="90"/>
      <c r="I45" s="90"/>
      <c r="J45" s="90"/>
      <c r="K45" s="90"/>
      <c r="L45" s="90"/>
      <c r="M45" s="93"/>
      <c r="N45" s="82" t="str">
        <f t="shared" si="13"/>
        <v>-</v>
      </c>
      <c r="O45" s="82" t="str">
        <f t="shared" si="14"/>
        <v>-</v>
      </c>
      <c r="P45" s="82" t="str">
        <f t="shared" si="15"/>
        <v>-</v>
      </c>
      <c r="Q45" s="93"/>
      <c r="R45" s="99" t="str">
        <f t="shared" si="16"/>
        <v/>
      </c>
      <c r="S45" s="90"/>
      <c r="T45" s="93"/>
      <c r="U45" s="101"/>
      <c r="V45" s="102"/>
      <c r="W45" s="103"/>
    </row>
    <row r="46" spans="1:23" ht="23.25" customHeight="1" x14ac:dyDescent="0.2">
      <c r="A46" s="90"/>
      <c r="B46" s="90"/>
      <c r="C46" s="91"/>
      <c r="D46" s="88"/>
      <c r="E46" s="92"/>
      <c r="F46" s="88"/>
      <c r="G46" s="83"/>
      <c r="H46" s="90"/>
      <c r="I46" s="90"/>
      <c r="J46" s="90"/>
      <c r="K46" s="90"/>
      <c r="L46" s="90"/>
      <c r="M46" s="93"/>
      <c r="N46" s="82" t="str">
        <f t="shared" si="13"/>
        <v>-</v>
      </c>
      <c r="O46" s="82" t="str">
        <f t="shared" si="14"/>
        <v>-</v>
      </c>
      <c r="P46" s="82" t="str">
        <f t="shared" si="15"/>
        <v>-</v>
      </c>
      <c r="Q46" s="93"/>
      <c r="R46" s="99" t="str">
        <f t="shared" si="16"/>
        <v/>
      </c>
      <c r="S46" s="90"/>
      <c r="T46" s="93"/>
      <c r="U46" s="101"/>
      <c r="V46" s="102"/>
      <c r="W46" s="103"/>
    </row>
    <row r="47" spans="1:23" ht="23.25" customHeight="1" x14ac:dyDescent="0.2">
      <c r="A47" s="90"/>
      <c r="B47" s="90"/>
      <c r="C47" s="91"/>
      <c r="D47" s="88"/>
      <c r="E47" s="92"/>
      <c r="F47" s="88"/>
      <c r="G47" s="83"/>
      <c r="H47" s="90"/>
      <c r="I47" s="90"/>
      <c r="J47" s="90"/>
      <c r="K47" s="90"/>
      <c r="L47" s="90"/>
      <c r="M47" s="93"/>
      <c r="N47" s="82" t="str">
        <f t="shared" si="13"/>
        <v>-</v>
      </c>
      <c r="O47" s="82" t="str">
        <f t="shared" si="14"/>
        <v>-</v>
      </c>
      <c r="P47" s="82" t="str">
        <f t="shared" si="15"/>
        <v>-</v>
      </c>
      <c r="Q47" s="93"/>
      <c r="R47" s="99" t="str">
        <f t="shared" si="16"/>
        <v/>
      </c>
      <c r="S47" s="90"/>
      <c r="T47" s="93"/>
      <c r="U47" s="101"/>
      <c r="V47" s="102"/>
      <c r="W47" s="103"/>
    </row>
    <row r="48" spans="1:23" ht="23.25" customHeight="1" x14ac:dyDescent="0.2">
      <c r="A48" s="90"/>
      <c r="B48" s="90"/>
      <c r="C48" s="91"/>
      <c r="D48" s="88"/>
      <c r="E48" s="92"/>
      <c r="F48" s="88"/>
      <c r="G48" s="83"/>
      <c r="H48" s="90"/>
      <c r="I48" s="90"/>
      <c r="J48" s="90"/>
      <c r="K48" s="90"/>
      <c r="L48" s="90"/>
      <c r="M48" s="93"/>
      <c r="N48" s="82" t="str">
        <f t="shared" si="13"/>
        <v>-</v>
      </c>
      <c r="O48" s="82" t="str">
        <f t="shared" si="14"/>
        <v>-</v>
      </c>
      <c r="P48" s="82" t="str">
        <f t="shared" si="15"/>
        <v>-</v>
      </c>
      <c r="Q48" s="93"/>
      <c r="R48" s="99" t="str">
        <f t="shared" si="16"/>
        <v/>
      </c>
      <c r="S48" s="90"/>
      <c r="T48" s="93"/>
      <c r="U48" s="101"/>
      <c r="V48" s="102"/>
      <c r="W48" s="103"/>
    </row>
    <row r="49" spans="1:23" ht="23.25" customHeight="1" x14ac:dyDescent="0.2">
      <c r="A49" s="90"/>
      <c r="B49" s="90"/>
      <c r="C49" s="91"/>
      <c r="D49" s="88"/>
      <c r="E49" s="92"/>
      <c r="F49" s="88"/>
      <c r="G49" s="83"/>
      <c r="H49" s="90"/>
      <c r="I49" s="90"/>
      <c r="J49" s="90"/>
      <c r="K49" s="90"/>
      <c r="L49" s="90"/>
      <c r="M49" s="93"/>
      <c r="N49" s="82" t="str">
        <f t="shared" si="13"/>
        <v>-</v>
      </c>
      <c r="O49" s="82" t="str">
        <f t="shared" si="14"/>
        <v>-</v>
      </c>
      <c r="P49" s="82" t="str">
        <f t="shared" si="15"/>
        <v>-</v>
      </c>
      <c r="Q49" s="93"/>
      <c r="R49" s="99" t="str">
        <f t="shared" si="16"/>
        <v/>
      </c>
      <c r="S49" s="90"/>
      <c r="T49" s="93"/>
      <c r="U49" s="101"/>
      <c r="V49" s="102"/>
      <c r="W49" s="103"/>
    </row>
    <row r="50" spans="1:23" ht="23.25" customHeight="1" thickBot="1" x14ac:dyDescent="0.25">
      <c r="A50" s="129"/>
      <c r="B50" s="129"/>
      <c r="C50" s="87"/>
      <c r="D50" s="88"/>
      <c r="E50" s="89"/>
      <c r="F50" s="88"/>
      <c r="G50" s="83"/>
      <c r="H50" s="129"/>
      <c r="I50" s="129"/>
      <c r="J50" s="129"/>
      <c r="K50" s="129"/>
      <c r="L50" s="129"/>
      <c r="N50" s="82" t="str">
        <f>IF(I50=0,"-",((I50-J50)/I50)*100)</f>
        <v>-</v>
      </c>
      <c r="O50" s="82" t="str">
        <f>IF(I50=0,"-",(K50/I50)*100)</f>
        <v>-</v>
      </c>
      <c r="P50" s="82" t="str">
        <f>IF(I50=0,"-",(L50/I50)*100)</f>
        <v>-</v>
      </c>
      <c r="R50" s="99" t="str">
        <f>IF(G50="0","1",IF(G50="1","0",""))</f>
        <v/>
      </c>
      <c r="S50" s="129"/>
      <c r="U50" s="254"/>
      <c r="V50" s="255"/>
      <c r="W50" s="256"/>
    </row>
  </sheetData>
  <dataConsolidate/>
  <mergeCells count="21">
    <mergeCell ref="U50:W50"/>
    <mergeCell ref="U8:W8"/>
    <mergeCell ref="U10:W10"/>
    <mergeCell ref="U13:W13"/>
    <mergeCell ref="U9:W9"/>
    <mergeCell ref="U12:W12"/>
    <mergeCell ref="U14:W14"/>
    <mergeCell ref="U11:W11"/>
    <mergeCell ref="U3:W3"/>
    <mergeCell ref="R3:S3"/>
    <mergeCell ref="U7:W7"/>
    <mergeCell ref="E3:F3"/>
    <mergeCell ref="N1:P1"/>
    <mergeCell ref="N3:P3"/>
    <mergeCell ref="A1:G1"/>
    <mergeCell ref="B3:B4"/>
    <mergeCell ref="D3:D4"/>
    <mergeCell ref="G3:L3"/>
    <mergeCell ref="A3:A4"/>
    <mergeCell ref="C3:C4"/>
    <mergeCell ref="U1:W1"/>
  </mergeCells>
  <phoneticPr fontId="0" type="noConversion"/>
  <conditionalFormatting sqref="A6:A65536">
    <cfRule type="cellIs" priority="1" stopIfTrue="1" operator="between">
      <formula>1</formula>
      <formula>4</formula>
    </cfRule>
  </conditionalFormatting>
  <conditionalFormatting sqref="B6">
    <cfRule type="cellIs" priority="2" stopIfTrue="1" operator="greaterThanOrEqual">
      <formula>2009</formula>
    </cfRule>
  </conditionalFormatting>
  <conditionalFormatting sqref="G6">
    <cfRule type="cellIs" priority="3" stopIfTrue="1" operator="between">
      <formula>0</formula>
      <formula>1</formula>
    </cfRule>
  </conditionalFormatting>
  <dataValidations count="7">
    <dataValidation type="whole" showInputMessage="1" showErrorMessage="1" errorTitle="Período" error="PERÍODO INCORRETO: _x000a_Digite código 1, 2, 3 ou 4" sqref="A6:A65536">
      <formula1>1</formula1>
      <formula2>4</formula2>
    </dataValidation>
    <dataValidation type="whole" operator="greaterThanOrEqual" allowBlank="1" showInputMessage="1" showErrorMessage="1" errorTitle="Ano" error="FORMATO OU ANO INCORRETO:_x000a_Favor preencher ano completo (yyyy)_x000a_" sqref="B6:B50">
      <formula1>2009</formula1>
    </dataValidation>
    <dataValidation type="whole" operator="lessThanOrEqual" allowBlank="1" showInputMessage="1" showErrorMessage="1" errorTitle="Participantes sessão 1" error="NÚMERO INCORRETO:_x000a_Número de pacientes que participaram da 1ª sessão deve ser menor ou igual ao número de pacientes atendidos na 1ª consulta de avaliação clínica." sqref="I6:I50">
      <formula1>H6</formula1>
    </dataValidation>
    <dataValidation type="whole" operator="lessThanOrEqual" allowBlank="1" showInputMessage="1" showErrorMessage="1" errorTitle="Participantes sessão 4" error="NÚMERO INCORRETO:_x000a_Número de pacientes que participaram da 4ª sessão deve ser menor ou igual ao número de pacientes que participaram da 1ª sessão." sqref="J6:J50">
      <formula1>I6</formula1>
    </dataValidation>
    <dataValidation type="whole" operator="lessThanOrEqual" allowBlank="1" showInputMessage="1" showErrorMessage="1" error="NÚMERO INCORRETO:_x000a_Número de pacientes que usaram algum medicamento deve ser menor ou igual ao número de pacientes que participaram da 1ª sessão." sqref="L6:L50">
      <formula1>I6</formula1>
    </dataValidation>
    <dataValidation type="whole" operator="lessThanOrEqual" allowBlank="1" showInputMessage="1" showErrorMessage="1" errorTitle="Pacientes sem fumar " error="NÚMERO INCORRETO:_x000a_Número de pacientes sem fumar na 4ª sessão deve ser menor ou igual ao número de pacientes que participaram da 4ª sessão." sqref="K6:K50">
      <formula1>J6</formula1>
    </dataValidation>
    <dataValidation type="textLength" allowBlank="1" showInputMessage="1" showErrorMessage="1" errorTitle="US realizou atendimento" error="Preencher com 0 (zero) ou 1(um)" sqref="G6">
      <formula1>0</formula1>
      <formula2>1</formula2>
    </dataValidation>
  </dataValidations>
  <printOptions horizontalCentered="1"/>
  <pageMargins left="7.874015748031496E-2" right="7.874015748031496E-2" top="0.19685039370078741" bottom="0.19685039370078741" header="0" footer="0"/>
  <pageSetup paperSize="9" scale="45" firstPageNumber="0" fitToHeight="0" pageOrder="overThenDown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13</vt:i4>
      </vt:variant>
    </vt:vector>
  </HeadingPairs>
  <TitlesOfParts>
    <vt:vector size="22" baseType="lpstr">
      <vt:lpstr>Anexo 2 - Medic (Unid Dispens)</vt:lpstr>
      <vt:lpstr>Anexo 3 - Medic (Mun Reg Est)</vt:lpstr>
      <vt:lpstr>Anexo 4 - Manual (unidade)</vt:lpstr>
      <vt:lpstr>Anexo 5 - Manual (Mun Reg Est)</vt:lpstr>
      <vt:lpstr>Tabagismo -Unidade- Eletronica</vt:lpstr>
      <vt:lpstr>Tabagismo -Unidade-Imprimir</vt:lpstr>
      <vt:lpstr>Anexo 8 - Tratamento (Mun)</vt:lpstr>
      <vt:lpstr>Anexo 9 - Tratamento (Reg)</vt:lpstr>
      <vt:lpstr>Anexo 10 - Tratamento (Est)</vt:lpstr>
      <vt:lpstr>'Anexo 10 - Tratamento (Est)'!Area_de_impressao</vt:lpstr>
      <vt:lpstr>'Anexo 2 - Medic (Unid Dispens)'!Area_de_impressao</vt:lpstr>
      <vt:lpstr>'Anexo 4 - Manual (unidade)'!Area_de_impressao</vt:lpstr>
      <vt:lpstr>'Anexo 5 - Manual (Mun Reg Est)'!Area_de_impressao</vt:lpstr>
      <vt:lpstr>'Anexo 8 - Tratamento (Mun)'!Area_de_impressao</vt:lpstr>
      <vt:lpstr>'Anexo 9 - Tratamento (Reg)'!Area_de_impressao</vt:lpstr>
      <vt:lpstr>'Tabagismo -Unidade- Eletronica'!Area_de_impressao</vt:lpstr>
      <vt:lpstr>'Tabagismo -Unidade-Imprimir'!Area_de_impressao</vt:lpstr>
      <vt:lpstr>'Anexo 10 - Tratamento (Est)'!Titulos_de_impressao</vt:lpstr>
      <vt:lpstr>'Anexo 8 - Tratamento (Mun)'!Titulos_de_impressao</vt:lpstr>
      <vt:lpstr>'Anexo 9 - Tratamento (Reg)'!Titulos_de_impressao</vt:lpstr>
      <vt:lpstr>'Tabagismo -Unidade- Eletronica'!Titulos_de_impressao</vt:lpstr>
      <vt:lpstr>'Tabagismo -Unidade-Imprimir'!Titulos_de_impressao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Tabagismo RJ Controle de Tabagismo - RJ</cp:lastModifiedBy>
  <cp:revision/>
  <cp:lastPrinted>2017-06-28T15:29:58Z</cp:lastPrinted>
  <dcterms:created xsi:type="dcterms:W3CDTF">2005-11-10T19:33:53Z</dcterms:created>
  <dcterms:modified xsi:type="dcterms:W3CDTF">2017-06-28T15:30:10Z</dcterms:modified>
  <cp:category/>
  <cp:contentStatus/>
</cp:coreProperties>
</file>